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echnical Documentation\Documentation tasks\SGC 120_121\Modbus\"/>
    </mc:Choice>
  </mc:AlternateContent>
  <xr:revisionPtr revIDLastSave="0" documentId="13_ncr:1_{72EC04F9-2CA5-46DF-8199-94F53A77ED47}" xr6:coauthVersionLast="47" xr6:coauthVersionMax="47" xr10:uidLastSave="{00000000-0000-0000-0000-000000000000}"/>
  <bookViews>
    <workbookView xWindow="28680" yWindow="-120" windowWidth="25440" windowHeight="15390" tabRatio="500" xr2:uid="{00000000-000D-0000-FFFF-FFFF00000000}"/>
  </bookViews>
  <sheets>
    <sheet name="Description" sheetId="4" r:id="rId1"/>
    <sheet name="Holding register (03;16)" sheetId="2" r:id="rId2"/>
  </sheets>
  <definedNames>
    <definedName name="Discrete_input_contact" localSheetId="0">Description!#REF!</definedName>
    <definedName name="Discrete_output_coil" localSheetId="0">Description!#REF!</definedName>
    <definedName name="Input_register" localSheetId="0">Description!$B$34</definedName>
    <definedName name="Modbus_function_codes" localSheetId="0">Description!#REF!</definedName>
    <definedName name="Output_holding_register" localSheetId="0">Description!$B$19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6" i="4" l="1"/>
  <c r="A7" i="4"/>
</calcChain>
</file>

<file path=xl/sharedStrings.xml><?xml version="1.0" encoding="utf-8"?>
<sst xmlns="http://schemas.openxmlformats.org/spreadsheetml/2006/main" count="924" uniqueCount="259">
  <si>
    <t>Maintenance Due</t>
  </si>
  <si>
    <t>Notification</t>
  </si>
  <si>
    <t>AFT Activation Timeout</t>
  </si>
  <si>
    <t>Reverse Power Detected</t>
  </si>
  <si>
    <t>Register Address</t>
  </si>
  <si>
    <t>Parameter</t>
  </si>
  <si>
    <t>Protocol revision</t>
  </si>
  <si>
    <t>-</t>
  </si>
  <si>
    <t>Unsigned</t>
  </si>
  <si>
    <t>Generator L1-n voltage</t>
  </si>
  <si>
    <t>V</t>
  </si>
  <si>
    <t>Generator L2-n voltage</t>
  </si>
  <si>
    <t>Generator L3-n voltage</t>
  </si>
  <si>
    <t>Generator L1-L2 voltage</t>
  </si>
  <si>
    <t>Generator L2-L3 voltage</t>
  </si>
  <si>
    <t>Generator L3-L1 voltage</t>
  </si>
  <si>
    <t>Generator R frequency</t>
  </si>
  <si>
    <t>Hz</t>
  </si>
  <si>
    <t>Generator Y frequency</t>
  </si>
  <si>
    <t>Generator B frequency</t>
  </si>
  <si>
    <t>Generator power factor L1</t>
  </si>
  <si>
    <t>--</t>
  </si>
  <si>
    <t>Signed</t>
  </si>
  <si>
    <t>Generator power factor L2</t>
  </si>
  <si>
    <t>Generator power factor L3</t>
  </si>
  <si>
    <t>Generator average power factor</t>
  </si>
  <si>
    <t>Mains L1-n voltage</t>
  </si>
  <si>
    <t>Mains L2-n voltage</t>
  </si>
  <si>
    <t>Mains L3-n voltage</t>
  </si>
  <si>
    <t>Mains L1-L2 voltage</t>
  </si>
  <si>
    <t>Mains L2-L3 voltage</t>
  </si>
  <si>
    <t>Mains L3-L1 voltage</t>
  </si>
  <si>
    <t>Mains R frequency</t>
  </si>
  <si>
    <t>Mains Y frequency</t>
  </si>
  <si>
    <t>Mains B frequency</t>
  </si>
  <si>
    <t>Load L1 current</t>
  </si>
  <si>
    <t>A</t>
  </si>
  <si>
    <t>Load L2 current</t>
  </si>
  <si>
    <t>Load L3 current</t>
  </si>
  <si>
    <t>Load L1 watts</t>
  </si>
  <si>
    <t>kW</t>
  </si>
  <si>
    <t>Load L2 watts</t>
  </si>
  <si>
    <t>Load L3 watts</t>
  </si>
  <si>
    <t>Load total watts</t>
  </si>
  <si>
    <t>Percentage Load</t>
  </si>
  <si>
    <t>%</t>
  </si>
  <si>
    <t>Load L1 va</t>
  </si>
  <si>
    <t>kVA</t>
  </si>
  <si>
    <t>Load L2 va</t>
  </si>
  <si>
    <t>Load L3 va</t>
  </si>
  <si>
    <t>Load total va</t>
  </si>
  <si>
    <t>Load L1 var</t>
  </si>
  <si>
    <t>kVAR</t>
  </si>
  <si>
    <t>Load L2 var</t>
  </si>
  <si>
    <t>Load L3 var</t>
  </si>
  <si>
    <t>Load total var</t>
  </si>
  <si>
    <t>39-40</t>
  </si>
  <si>
    <t>Generator cumulative energy</t>
  </si>
  <si>
    <t>kWh</t>
  </si>
  <si>
    <t>41-42</t>
  </si>
  <si>
    <t>Generator cumulative apparent energy</t>
  </si>
  <si>
    <t>kVAh</t>
  </si>
  <si>
    <t>43-44</t>
  </si>
  <si>
    <t>Generator cumulative reactive energy</t>
  </si>
  <si>
    <t>kVARh</t>
  </si>
  <si>
    <t>45-46</t>
  </si>
  <si>
    <t>Mains cumulative energy</t>
  </si>
  <si>
    <t>47-48</t>
  </si>
  <si>
    <t>Mains cumulative apparent energy</t>
  </si>
  <si>
    <t>49-50</t>
  </si>
  <si>
    <t>Mains cumulative reactive energy</t>
  </si>
  <si>
    <t>Oil pressure</t>
  </si>
  <si>
    <t>Bar</t>
  </si>
  <si>
    <t>Coolant temperature</t>
  </si>
  <si>
    <t>Deg C</t>
  </si>
  <si>
    <t>Fuel level</t>
  </si>
  <si>
    <t>Fuel level in Lit</t>
  </si>
  <si>
    <t>lit</t>
  </si>
  <si>
    <t>Charge alternator voltage</t>
  </si>
  <si>
    <t>Battery voltage</t>
  </si>
  <si>
    <t>Engine speed</t>
  </si>
  <si>
    <t>RPM</t>
  </si>
  <si>
    <t>No of starts</t>
  </si>
  <si>
    <t>No of trips</t>
  </si>
  <si>
    <t>60-61</t>
  </si>
  <si>
    <t>Eng run hrs</t>
  </si>
  <si>
    <t>Hrs</t>
  </si>
  <si>
    <t>Eng run min</t>
  </si>
  <si>
    <t>Min</t>
  </si>
  <si>
    <t>Mains run hrs</t>
  </si>
  <si>
    <t>Mains run min</t>
  </si>
  <si>
    <t>Low oil pressure</t>
  </si>
  <si>
    <t>13/16-16/16</t>
  </si>
  <si>
    <t>High coolant temperature</t>
  </si>
  <si>
    <t>9/16-12/16</t>
  </si>
  <si>
    <t>Low fuel level</t>
  </si>
  <si>
    <t>5/16-8/16</t>
  </si>
  <si>
    <t>Water level switch</t>
  </si>
  <si>
    <t>1/16-4/16</t>
  </si>
  <si>
    <t>Under speed</t>
  </si>
  <si>
    <t>Over speed</t>
  </si>
  <si>
    <t>Fail to start</t>
  </si>
  <si>
    <t>Fail to stop</t>
  </si>
  <si>
    <t>Low Load Alarm</t>
  </si>
  <si>
    <t>Generator low frequency</t>
  </si>
  <si>
    <t>Generator high frequency</t>
  </si>
  <si>
    <t>Generator high current</t>
  </si>
  <si>
    <t>Generator overload</t>
  </si>
  <si>
    <t>Unbalanced load</t>
  </si>
  <si>
    <t>Emergency stop</t>
  </si>
  <si>
    <t>Charge alternator failure</t>
  </si>
  <si>
    <t xml:space="preserve">Ash Load Maintenance </t>
  </si>
  <si>
    <t>Battery low voltage</t>
  </si>
  <si>
    <t>Battery high voltage</t>
  </si>
  <si>
    <t>Temperature Circuit open</t>
  </si>
  <si>
    <t>LOP/Pin23-Short to battery</t>
  </si>
  <si>
    <t>Fuel theft</t>
  </si>
  <si>
    <t>Magnetic pick up fault</t>
  </si>
  <si>
    <t>Oil pressure open circuit</t>
  </si>
  <si>
    <t>Auxiliary input I</t>
  </si>
  <si>
    <t>Auxiliary input A</t>
  </si>
  <si>
    <t>Auxiliary input B</t>
  </si>
  <si>
    <t>Auxiliary input C</t>
  </si>
  <si>
    <t>Auxiliary input D</t>
  </si>
  <si>
    <t>Auxiliary input E</t>
  </si>
  <si>
    <t>Auxiliary input F</t>
  </si>
  <si>
    <t>Auxiliary input G</t>
  </si>
  <si>
    <t>Auxiliary input H</t>
  </si>
  <si>
    <t>Gen L1 phase low volt</t>
  </si>
  <si>
    <t>Gen L1 phase high volt</t>
  </si>
  <si>
    <t>Gen L2 phase low volt</t>
  </si>
  <si>
    <t>Gen L2 phase high volt</t>
  </si>
  <si>
    <t>Gen L3 phase low volt</t>
  </si>
  <si>
    <t>Gen L3 phase high volt</t>
  </si>
  <si>
    <t>DG phase rotation</t>
  </si>
  <si>
    <t>Mains phase rotation</t>
  </si>
  <si>
    <t>Fuel level open circuit</t>
  </si>
  <si>
    <t>V belt broken</t>
  </si>
  <si>
    <t>Reserved</t>
  </si>
  <si>
    <t>High oil pressure detected</t>
  </si>
  <si>
    <t>Interpretation of alarm status results</t>
  </si>
  <si>
    <t xml:space="preserve">Value of Register </t>
  </si>
  <si>
    <t>Interpretation</t>
  </si>
  <si>
    <t>Alarm disabled</t>
  </si>
  <si>
    <t>Alarm not active</t>
  </si>
  <si>
    <t>Warning alarm active</t>
  </si>
  <si>
    <t>Shutdown alarm active</t>
  </si>
  <si>
    <t>Electrical trip alarm active</t>
  </si>
  <si>
    <t>Input and output status</t>
  </si>
  <si>
    <t>Digital input A</t>
  </si>
  <si>
    <t>16/16</t>
  </si>
  <si>
    <t>Digital input B</t>
  </si>
  <si>
    <t>15/16</t>
  </si>
  <si>
    <t>Digital input C</t>
  </si>
  <si>
    <t>14/16</t>
  </si>
  <si>
    <t>Digital input D</t>
  </si>
  <si>
    <t>13/16</t>
  </si>
  <si>
    <t>Digital input E</t>
  </si>
  <si>
    <t>Digital input F</t>
  </si>
  <si>
    <t>Digital input G</t>
  </si>
  <si>
    <t>Digital input H</t>
  </si>
  <si>
    <t>Digital input I</t>
  </si>
  <si>
    <t>Digital output A</t>
  </si>
  <si>
    <t>Digital output B</t>
  </si>
  <si>
    <t>Digital output C</t>
  </si>
  <si>
    <t>Digital output D</t>
  </si>
  <si>
    <t>Digital output E</t>
  </si>
  <si>
    <t>Digital output F</t>
  </si>
  <si>
    <t>Unimplemented</t>
  </si>
  <si>
    <t>DG status</t>
  </si>
  <si>
    <t>SGC Mode</t>
  </si>
  <si>
    <t>Config (1)/Running or Not running (0)</t>
  </si>
  <si>
    <t>Mains healthy / unhealthy</t>
  </si>
  <si>
    <t>True (1) / False(0)</t>
  </si>
  <si>
    <t>DG operation mode</t>
  </si>
  <si>
    <t>Scheduler-110
  Auto-101
  Manual-100</t>
  </si>
  <si>
    <t>14-12/16</t>
  </si>
  <si>
    <t>Load on Mains</t>
  </si>
  <si>
    <t>Load on DG</t>
  </si>
  <si>
    <t>Current DG status</t>
  </si>
  <si>
    <t>Running / stopped</t>
  </si>
  <si>
    <t>DG stopped normally</t>
  </si>
  <si>
    <t>DG stopped with fault</t>
  </si>
  <si>
    <t>DG fail to start</t>
  </si>
  <si>
    <t>Gen available</t>
  </si>
  <si>
    <t>Common shut down</t>
  </si>
  <si>
    <t>Common electric trip</t>
  </si>
  <si>
    <t>Common warning</t>
  </si>
  <si>
    <t>Common notification</t>
  </si>
  <si>
    <t>Current time stamp</t>
  </si>
  <si>
    <t>Min
Sec</t>
  </si>
  <si>
    <t>Hexadecimal</t>
  </si>
  <si>
    <t>Week day
Hour</t>
  </si>
  <si>
    <t>Month
Day</t>
  </si>
  <si>
    <t>Year</t>
  </si>
  <si>
    <t xml:space="preserve">DG mode change command </t>
  </si>
  <si>
    <t>Function group</t>
  </si>
  <si>
    <t>Modbus address</t>
  </si>
  <si>
    <t>Modbus function code</t>
  </si>
  <si>
    <t>03</t>
  </si>
  <si>
    <t>16</t>
  </si>
  <si>
    <t>Data type</t>
  </si>
  <si>
    <t>Unit</t>
  </si>
  <si>
    <t>SGC 120 and 121 Modbus descriptions</t>
  </si>
  <si>
    <t>Row</t>
  </si>
  <si>
    <t>Hyperlink index</t>
  </si>
  <si>
    <t>Modbus function codes</t>
  </si>
  <si>
    <t>Back to index</t>
  </si>
  <si>
    <t>Function code</t>
  </si>
  <si>
    <t>Description</t>
  </si>
  <si>
    <t>Effect</t>
  </si>
  <si>
    <t>Read</t>
  </si>
  <si>
    <t>Write</t>
  </si>
  <si>
    <t>Write a value to a single or multiple 16-bit registers to the server device.</t>
  </si>
  <si>
    <t>Read a single or multiple 16-bit registers from the server device location.</t>
  </si>
  <si>
    <t>Running hours</t>
  </si>
  <si>
    <t>AC measurement</t>
  </si>
  <si>
    <t>Energy counter</t>
  </si>
  <si>
    <t>Engine measurement</t>
  </si>
  <si>
    <t>Scaling</t>
  </si>
  <si>
    <t>Holding register (03;16)</t>
  </si>
  <si>
    <t>Read the operating value of the associated AC measurement.</t>
  </si>
  <si>
    <t xml:space="preserve">Read the counter value. </t>
  </si>
  <si>
    <t>Read the operating value of the associated engine measurement.</t>
  </si>
  <si>
    <t>Read the running hours value</t>
  </si>
  <si>
    <t>Alarm status</t>
  </si>
  <si>
    <t>Read the alarm status</t>
  </si>
  <si>
    <r>
      <t xml:space="preserve">Read the state of a digital input or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input/output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input/output is active.</t>
    </r>
  </si>
  <si>
    <t xml:space="preserve">Read the status of the genset. </t>
  </si>
  <si>
    <t>DG mode change</t>
  </si>
  <si>
    <t>SGC STOP KEY (0x01), Decimal value:01
SGC START KEY (0x02), Decimal value:02
SGC AUTO KEY (0x04), Decimal value:04
SGC ACK KEY (0x40), Decimal value:64
Only one value at a time</t>
  </si>
  <si>
    <t xml:space="preserve">Write: The controller changes the state of the genset if a valid value is entered. </t>
  </si>
  <si>
    <t>Alarm Status for Alarm 1</t>
  </si>
  <si>
    <t>Alarm Status for Alarm 3</t>
  </si>
  <si>
    <t>Alarm Status for Alarm 4</t>
  </si>
  <si>
    <t>Alarm Status for Alarm 5</t>
  </si>
  <si>
    <t>Alarm Status for Alarm 6</t>
  </si>
  <si>
    <t>Alarm Status for Alarm 7</t>
  </si>
  <si>
    <t>Alarm Status for Alarm 8</t>
  </si>
  <si>
    <t>Alarm Status for Alarm 9</t>
  </si>
  <si>
    <t>Alarm Status for Alarm 10</t>
  </si>
  <si>
    <t>Alarm Status for Alarm 11</t>
  </si>
  <si>
    <t>Alarm Status for Alarm 12</t>
  </si>
  <si>
    <t>Alarm Status for Alarm 2</t>
  </si>
  <si>
    <t>12-16</t>
  </si>
  <si>
    <t>11-16</t>
  </si>
  <si>
    <t>10-16</t>
  </si>
  <si>
    <t>9-16</t>
  </si>
  <si>
    <t>8-16</t>
  </si>
  <si>
    <t>7-16</t>
  </si>
  <si>
    <t>5-16</t>
  </si>
  <si>
    <t>6-16</t>
  </si>
  <si>
    <t>4-16</t>
  </si>
  <si>
    <t>3-16</t>
  </si>
  <si>
    <t>2-16</t>
  </si>
  <si>
    <t>1-16</t>
  </si>
  <si>
    <t>0.1</t>
  </si>
  <si>
    <t>0.01</t>
  </si>
  <si>
    <t>Holding 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</si>
</sst>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charset val="1"/>
    </font>
    <font>
      <sz val="11"/>
      <color rgb="FF000000"/>
      <name val="Arial"/>
      <charset val="1"/>
    </font>
    <font>
      <b/>
      <sz val="11"/>
      <color rgb="FF000000"/>
      <name val="Arial"/>
      <charset val="1"/>
    </font>
    <font>
      <b/>
      <sz val="11"/>
      <color rgb="FFFFFFFF"/>
      <name val="Inter"/>
    </font>
    <font>
      <sz val="8"/>
      <name val="Arial"/>
      <family val="2"/>
    </font>
    <font>
      <sz val="11"/>
      <name val="Arial"/>
      <family val="1"/>
    </font>
    <font>
      <b/>
      <sz val="14"/>
      <color theme="0"/>
      <name val="Inter"/>
    </font>
    <font>
      <u/>
      <sz val="10"/>
      <color theme="10"/>
      <name val="Arial"/>
      <family val="2"/>
    </font>
    <font>
      <b/>
      <sz val="14"/>
      <color theme="1"/>
      <name val="Inter"/>
    </font>
    <font>
      <sz val="11"/>
      <color theme="1"/>
      <name val="Inter"/>
    </font>
    <font>
      <u/>
      <sz val="11"/>
      <color theme="10"/>
      <name val="Inter"/>
    </font>
    <font>
      <b/>
      <sz val="11"/>
      <color theme="1"/>
      <name val="Inter"/>
    </font>
    <font>
      <b/>
      <sz val="11"/>
      <name val="Inter"/>
    </font>
    <font>
      <sz val="11"/>
      <name val="Inter"/>
    </font>
    <font>
      <b/>
      <sz val="14"/>
      <name val="Inter"/>
    </font>
    <font>
      <b/>
      <sz val="11"/>
      <color rgb="FF000000"/>
      <name val="Inter"/>
    </font>
    <font>
      <b/>
      <sz val="15"/>
      <color rgb="FF000000"/>
      <name val="Inter"/>
    </font>
    <font>
      <sz val="10"/>
      <color rgb="FF000000"/>
      <name val="Inter"/>
    </font>
  </fonts>
  <fills count="5">
    <fill>
      <patternFill patternType="none"/>
    </fill>
    <fill>
      <patternFill patternType="gray125"/>
    </fill>
    <fill>
      <patternFill patternType="solid">
        <fgColor rgb="FF004637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7DAE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2" applyFont="1"/>
    <xf numFmtId="0" fontId="11" fillId="0" borderId="5" xfId="1" applyFont="1" applyBorder="1"/>
    <xf numFmtId="0" fontId="11" fillId="0" borderId="6" xfId="1" applyFont="1" applyBorder="1"/>
    <xf numFmtId="49" fontId="9" fillId="0" borderId="9" xfId="1" applyNumberFormat="1" applyFont="1" applyBorder="1"/>
    <xf numFmtId="0" fontId="9" fillId="0" borderId="10" xfId="1" applyFont="1" applyBorder="1" applyAlignment="1">
      <alignment wrapText="1"/>
    </xf>
    <xf numFmtId="49" fontId="9" fillId="0" borderId="11" xfId="1" applyNumberFormat="1" applyFont="1" applyBorder="1"/>
    <xf numFmtId="0" fontId="9" fillId="0" borderId="12" xfId="1" applyFont="1" applyBorder="1" applyAlignment="1">
      <alignment wrapText="1"/>
    </xf>
    <xf numFmtId="0" fontId="12" fillId="0" borderId="3" xfId="1" applyFont="1" applyBorder="1"/>
    <xf numFmtId="0" fontId="9" fillId="0" borderId="8" xfId="1" applyFont="1" applyBorder="1"/>
    <xf numFmtId="0" fontId="13" fillId="0" borderId="9" xfId="1" applyFont="1" applyBorder="1"/>
    <xf numFmtId="0" fontId="9" fillId="0" borderId="10" xfId="1" applyFont="1" applyBorder="1"/>
    <xf numFmtId="0" fontId="9" fillId="0" borderId="14" xfId="1" applyFont="1" applyBorder="1"/>
    <xf numFmtId="0" fontId="9" fillId="0" borderId="6" xfId="1" applyFont="1" applyBorder="1" applyAlignment="1">
      <alignment wrapText="1"/>
    </xf>
    <xf numFmtId="0" fontId="11" fillId="0" borderId="4" xfId="1" applyFont="1" applyBorder="1"/>
    <xf numFmtId="0" fontId="13" fillId="0" borderId="7" xfId="1" quotePrefix="1" applyFont="1" applyBorder="1"/>
    <xf numFmtId="0" fontId="12" fillId="0" borderId="4" xfId="1" applyFont="1" applyBorder="1" applyAlignment="1">
      <alignment wrapText="1"/>
    </xf>
    <xf numFmtId="0" fontId="13" fillId="0" borderId="9" xfId="1" quotePrefix="1" applyFont="1" applyBorder="1"/>
    <xf numFmtId="0" fontId="14" fillId="0" borderId="13" xfId="1" applyFont="1" applyBorder="1"/>
    <xf numFmtId="0" fontId="13" fillId="0" borderId="16" xfId="1" applyFont="1" applyBorder="1"/>
    <xf numFmtId="0" fontId="13" fillId="0" borderId="5" xfId="1" applyFont="1" applyBorder="1"/>
    <xf numFmtId="0" fontId="16" fillId="0" borderId="0" xfId="0" applyFont="1" applyAlignment="1">
      <alignment wrapText="1"/>
    </xf>
    <xf numFmtId="0" fontId="17" fillId="0" borderId="0" xfId="0" applyFont="1"/>
    <xf numFmtId="0" fontId="15" fillId="0" borderId="0" xfId="0" applyFont="1" applyAlignment="1"/>
    <xf numFmtId="0" fontId="13" fillId="0" borderId="17" xfId="1" applyFont="1" applyBorder="1" applyAlignment="1">
      <alignment wrapText="1"/>
    </xf>
    <xf numFmtId="0" fontId="13" fillId="0" borderId="10" xfId="1" applyFont="1" applyBorder="1" applyAlignment="1">
      <alignment wrapText="1"/>
    </xf>
    <xf numFmtId="0" fontId="13" fillId="0" borderId="7" xfId="1" applyFont="1" applyBorder="1"/>
    <xf numFmtId="0" fontId="13" fillId="0" borderId="8" xfId="1" applyFont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left" wrapText="1"/>
    </xf>
    <xf numFmtId="0" fontId="9" fillId="4" borderId="20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left" wrapText="1"/>
    </xf>
    <xf numFmtId="0" fontId="9" fillId="4" borderId="23" xfId="0" applyFont="1" applyFill="1" applyBorder="1" applyAlignment="1">
      <alignment horizontal="left" wrapText="1"/>
    </xf>
    <xf numFmtId="0" fontId="9" fillId="4" borderId="24" xfId="0" applyFont="1" applyFill="1" applyBorder="1" applyAlignment="1">
      <alignment horizontal="left" wrapText="1"/>
    </xf>
    <xf numFmtId="0" fontId="9" fillId="3" borderId="20" xfId="0" applyFont="1" applyFill="1" applyBorder="1" applyAlignment="1">
      <alignment horizontal="left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wrapText="1"/>
    </xf>
    <xf numFmtId="0" fontId="9" fillId="3" borderId="22" xfId="0" applyFont="1" applyFill="1" applyBorder="1" applyAlignment="1">
      <alignment horizontal="left" wrapText="1"/>
    </xf>
    <xf numFmtId="0" fontId="9" fillId="3" borderId="21" xfId="0" applyFont="1" applyFill="1" applyBorder="1" applyAlignment="1">
      <alignment horizontal="left" wrapText="1"/>
    </xf>
    <xf numFmtId="0" fontId="9" fillId="4" borderId="18" xfId="0" applyFont="1" applyFill="1" applyBorder="1" applyAlignment="1">
      <alignment horizontal="left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wrapText="1"/>
    </xf>
    <xf numFmtId="0" fontId="9" fillId="4" borderId="1" xfId="0" quotePrefix="1" applyFont="1" applyFill="1" applyBorder="1" applyAlignment="1">
      <alignment horizontal="left" wrapText="1"/>
    </xf>
    <xf numFmtId="0" fontId="9" fillId="4" borderId="20" xfId="0" quotePrefix="1" applyFont="1" applyFill="1" applyBorder="1" applyAlignment="1">
      <alignment horizontal="left" wrapText="1"/>
    </xf>
    <xf numFmtId="0" fontId="9" fillId="4" borderId="2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15" xfId="2" applyFont="1" applyBorder="1" applyAlignment="1">
      <alignment horizontal="center" vertical="center" textRotation="90" wrapText="1"/>
    </xf>
    <xf numFmtId="0" fontId="6" fillId="2" borderId="3" xfId="1" applyFont="1" applyFill="1" applyBorder="1"/>
    <xf numFmtId="0" fontId="6" fillId="2" borderId="4" xfId="1" applyFont="1" applyFill="1" applyBorder="1"/>
    <xf numFmtId="0" fontId="6" fillId="2" borderId="2" xfId="1" applyFont="1" applyFill="1" applyBorder="1"/>
    <xf numFmtId="0" fontId="6" fillId="2" borderId="0" xfId="1" applyFont="1" applyFill="1"/>
    <xf numFmtId="0" fontId="10" fillId="0" borderId="0" xfId="2" applyFont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 xr:uid="{9DE504BE-1670-4299-9081-21DF39B60C7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3497-E658-445E-B3DF-9872B349BE9F}">
  <dimension ref="A1:C29"/>
  <sheetViews>
    <sheetView tabSelected="1" workbookViewId="0">
      <selection activeCell="C5" sqref="C5"/>
    </sheetView>
  </sheetViews>
  <sheetFormatPr defaultRowHeight="12.75" x14ac:dyDescent="0.2"/>
  <cols>
    <col min="2" max="2" width="27.28515625" customWidth="1"/>
    <col min="3" max="3" width="105.140625" customWidth="1"/>
  </cols>
  <sheetData>
    <row r="1" spans="1:3" ht="18.75" x14ac:dyDescent="0.3">
      <c r="A1" s="81" t="s">
        <v>203</v>
      </c>
      <c r="B1" s="82"/>
      <c r="C1" s="82"/>
    </row>
    <row r="5" spans="1:3" ht="18.75" x14ac:dyDescent="0.3">
      <c r="A5" s="4" t="s">
        <v>204</v>
      </c>
      <c r="B5" s="5" t="s">
        <v>205</v>
      </c>
      <c r="C5" s="6"/>
    </row>
    <row r="6" spans="1:3" ht="15" x14ac:dyDescent="0.25">
      <c r="A6" s="7">
        <f>ROW(B9)</f>
        <v>9</v>
      </c>
      <c r="B6" s="8" t="s">
        <v>206</v>
      </c>
      <c r="C6" s="6"/>
    </row>
    <row r="7" spans="1:3" ht="15" x14ac:dyDescent="0.25">
      <c r="A7" s="7">
        <f>ROW(Output_holding_register)</f>
        <v>19</v>
      </c>
      <c r="B7" s="77" t="s">
        <v>258</v>
      </c>
      <c r="C7" s="6"/>
    </row>
    <row r="8" spans="1:3" ht="15.75" thickBot="1" x14ac:dyDescent="0.3">
      <c r="A8" s="6"/>
      <c r="B8" s="6"/>
      <c r="C8" s="6"/>
    </row>
    <row r="9" spans="1:3" ht="19.5" thickBot="1" x14ac:dyDescent="0.35">
      <c r="A9" s="83" t="s">
        <v>207</v>
      </c>
      <c r="B9" s="79" t="s">
        <v>206</v>
      </c>
      <c r="C9" s="80"/>
    </row>
    <row r="10" spans="1:3" ht="15.75" thickBot="1" x14ac:dyDescent="0.3">
      <c r="A10" s="83"/>
      <c r="B10" s="9" t="s">
        <v>208</v>
      </c>
      <c r="C10" s="10" t="s">
        <v>209</v>
      </c>
    </row>
    <row r="11" spans="1:3" ht="15" x14ac:dyDescent="0.25">
      <c r="A11" s="83"/>
      <c r="B11" s="11" t="s">
        <v>199</v>
      </c>
      <c r="C11" s="12" t="s">
        <v>214</v>
      </c>
    </row>
    <row r="12" spans="1:3" ht="50.25" customHeight="1" thickBot="1" x14ac:dyDescent="0.3">
      <c r="A12" s="83"/>
      <c r="B12" s="13">
        <v>16</v>
      </c>
      <c r="C12" s="14" t="s">
        <v>213</v>
      </c>
    </row>
    <row r="13" spans="1:3" ht="15" x14ac:dyDescent="0.25">
      <c r="A13" s="6"/>
      <c r="B13" s="6"/>
      <c r="C13" s="6"/>
    </row>
    <row r="14" spans="1:3" ht="15" x14ac:dyDescent="0.25">
      <c r="A14" s="6"/>
      <c r="B14" s="6"/>
      <c r="C14" s="6"/>
    </row>
    <row r="15" spans="1:3" ht="15.75" thickBot="1" x14ac:dyDescent="0.3">
      <c r="A15" s="6"/>
      <c r="B15" s="6"/>
      <c r="C15" s="6"/>
    </row>
    <row r="16" spans="1:3" ht="19.5" thickBot="1" x14ac:dyDescent="0.35">
      <c r="A16" s="78" t="s">
        <v>207</v>
      </c>
      <c r="B16" s="79" t="s">
        <v>258</v>
      </c>
      <c r="C16" s="80"/>
    </row>
    <row r="17" spans="1:3" ht="15.75" thickBot="1" x14ac:dyDescent="0.3">
      <c r="A17" s="78"/>
      <c r="B17" s="15" t="s">
        <v>208</v>
      </c>
      <c r="C17" s="21" t="s">
        <v>210</v>
      </c>
    </row>
    <row r="18" spans="1:3" ht="15" x14ac:dyDescent="0.25">
      <c r="A18" s="78"/>
      <c r="B18" s="22" t="s">
        <v>199</v>
      </c>
      <c r="C18" s="16" t="s">
        <v>211</v>
      </c>
    </row>
    <row r="19" spans="1:3" ht="15" x14ac:dyDescent="0.25">
      <c r="A19" s="78"/>
      <c r="B19" s="24" t="s">
        <v>200</v>
      </c>
      <c r="C19" s="18" t="s">
        <v>212</v>
      </c>
    </row>
    <row r="20" spans="1:3" ht="19.5" thickBot="1" x14ac:dyDescent="0.35">
      <c r="A20" s="78"/>
      <c r="B20" s="25"/>
      <c r="C20" s="19"/>
    </row>
    <row r="21" spans="1:3" ht="15.75" thickBot="1" x14ac:dyDescent="0.3">
      <c r="A21" s="78"/>
      <c r="B21" s="15" t="s">
        <v>196</v>
      </c>
      <c r="C21" s="23" t="s">
        <v>209</v>
      </c>
    </row>
    <row r="22" spans="1:3" ht="15" x14ac:dyDescent="0.25">
      <c r="A22" s="78"/>
      <c r="B22" s="26" t="s">
        <v>216</v>
      </c>
      <c r="C22" s="31" t="s">
        <v>221</v>
      </c>
    </row>
    <row r="23" spans="1:3" ht="15" x14ac:dyDescent="0.25">
      <c r="A23" s="78"/>
      <c r="B23" s="17" t="s">
        <v>217</v>
      </c>
      <c r="C23" s="32" t="s">
        <v>222</v>
      </c>
    </row>
    <row r="24" spans="1:3" ht="15" x14ac:dyDescent="0.25">
      <c r="A24" s="78"/>
      <c r="B24" s="33" t="s">
        <v>218</v>
      </c>
      <c r="C24" s="34" t="s">
        <v>223</v>
      </c>
    </row>
    <row r="25" spans="1:3" ht="15" x14ac:dyDescent="0.25">
      <c r="A25" s="78"/>
      <c r="B25" s="17" t="s">
        <v>215</v>
      </c>
      <c r="C25" s="32" t="s">
        <v>224</v>
      </c>
    </row>
    <row r="26" spans="1:3" ht="15" x14ac:dyDescent="0.25">
      <c r="A26" s="78"/>
      <c r="B26" s="17" t="s">
        <v>225</v>
      </c>
      <c r="C26" s="12" t="s">
        <v>226</v>
      </c>
    </row>
    <row r="27" spans="1:3" ht="60" x14ac:dyDescent="0.25">
      <c r="A27" s="78"/>
      <c r="B27" s="33" t="s">
        <v>148</v>
      </c>
      <c r="C27" s="12" t="s">
        <v>227</v>
      </c>
    </row>
    <row r="28" spans="1:3" ht="15" x14ac:dyDescent="0.25">
      <c r="A28" s="78"/>
      <c r="B28" s="17" t="s">
        <v>169</v>
      </c>
      <c r="C28" s="12" t="s">
        <v>228</v>
      </c>
    </row>
    <row r="29" spans="1:3" ht="15.75" thickBot="1" x14ac:dyDescent="0.3">
      <c r="A29" s="78"/>
      <c r="B29" s="27" t="s">
        <v>229</v>
      </c>
      <c r="C29" s="20" t="s">
        <v>231</v>
      </c>
    </row>
  </sheetData>
  <mergeCells count="5">
    <mergeCell ref="A16:A29"/>
    <mergeCell ref="B16:C16"/>
    <mergeCell ref="A1:C1"/>
    <mergeCell ref="A9:A12"/>
    <mergeCell ref="B9:C9"/>
  </mergeCells>
  <hyperlinks>
    <hyperlink ref="A9:A12" location="Description!A6" display="Back to index" xr:uid="{B4D2EF6C-82CA-4CFB-93C3-6006AB75A4A3}"/>
    <hyperlink ref="A16:A29" location="'Holding register (03;16)'!A1" display="Back to index" xr:uid="{63C1DD2F-C6B6-42D9-9BB0-18D41BB25E73}"/>
    <hyperlink ref="B6" location="Modbus_function_codes" display="Modbus function codes" xr:uid="{95EA5880-C2CC-4F7D-B979-9C79DA81EC5C}"/>
    <hyperlink ref="B7" location="'Holding register (03;16)'!A1" display="Holding register" xr:uid="{0E354E6E-A086-44AF-9AEC-8DDB0D91B7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7"/>
  <sheetViews>
    <sheetView topLeftCell="A172" zoomScale="85" zoomScaleNormal="85" workbookViewId="0">
      <selection activeCell="G197" sqref="G197"/>
    </sheetView>
  </sheetViews>
  <sheetFormatPr defaultColWidth="12.7109375" defaultRowHeight="12.75" x14ac:dyDescent="0.2"/>
  <cols>
    <col min="1" max="1" width="47.28515625" customWidth="1"/>
    <col min="2" max="2" width="27.85546875" bestFit="1" customWidth="1"/>
    <col min="3" max="3" width="25.140625" bestFit="1" customWidth="1"/>
    <col min="4" max="4" width="38" customWidth="1"/>
    <col min="5" max="5" width="15.85546875" customWidth="1"/>
    <col min="6" max="6" width="9.140625" bestFit="1" customWidth="1"/>
    <col min="7" max="7" width="39.7109375" bestFit="1" customWidth="1"/>
    <col min="8" max="8" width="21.7109375" customWidth="1"/>
  </cols>
  <sheetData>
    <row r="1" spans="1:26" ht="24" customHeight="1" x14ac:dyDescent="0.3">
      <c r="A1" s="28" t="s">
        <v>220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x14ac:dyDescent="0.25">
      <c r="A3" s="3" t="s">
        <v>196</v>
      </c>
      <c r="B3" s="3" t="s">
        <v>197</v>
      </c>
      <c r="C3" s="3" t="s">
        <v>198</v>
      </c>
      <c r="D3" s="3" t="s">
        <v>5</v>
      </c>
      <c r="E3" s="3" t="s">
        <v>201</v>
      </c>
      <c r="F3" s="3" t="s">
        <v>219</v>
      </c>
      <c r="G3" s="3" t="s">
        <v>202</v>
      </c>
      <c r="H3" s="2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35" t="s">
        <v>6</v>
      </c>
      <c r="B4" s="35">
        <v>0</v>
      </c>
      <c r="C4" s="35" t="s">
        <v>199</v>
      </c>
      <c r="D4" s="58" t="s">
        <v>6</v>
      </c>
      <c r="E4" s="35" t="s">
        <v>8</v>
      </c>
      <c r="F4" s="36" t="s">
        <v>7</v>
      </c>
      <c r="G4" s="37" t="s">
        <v>7</v>
      </c>
      <c r="H4" s="2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5">
      <c r="A5" s="38" t="s">
        <v>216</v>
      </c>
      <c r="B5" s="38">
        <v>1</v>
      </c>
      <c r="C5" s="38" t="s">
        <v>199</v>
      </c>
      <c r="D5" s="51" t="s">
        <v>9</v>
      </c>
      <c r="E5" s="38" t="s">
        <v>8</v>
      </c>
      <c r="F5" s="39" t="s">
        <v>256</v>
      </c>
      <c r="G5" s="40" t="s">
        <v>10</v>
      </c>
      <c r="H5" s="2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5">
      <c r="A6" s="35" t="s">
        <v>216</v>
      </c>
      <c r="B6" s="35">
        <v>2</v>
      </c>
      <c r="C6" s="35" t="s">
        <v>199</v>
      </c>
      <c r="D6" s="58" t="s">
        <v>11</v>
      </c>
      <c r="E6" s="35" t="s">
        <v>8</v>
      </c>
      <c r="F6" s="36" t="s">
        <v>256</v>
      </c>
      <c r="G6" s="37" t="s">
        <v>10</v>
      </c>
      <c r="H6" s="2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5">
      <c r="A7" s="38" t="s">
        <v>216</v>
      </c>
      <c r="B7" s="38">
        <v>3</v>
      </c>
      <c r="C7" s="38" t="s">
        <v>199</v>
      </c>
      <c r="D7" s="51" t="s">
        <v>12</v>
      </c>
      <c r="E7" s="38" t="s">
        <v>8</v>
      </c>
      <c r="F7" s="39" t="s">
        <v>256</v>
      </c>
      <c r="G7" s="40" t="s">
        <v>10</v>
      </c>
      <c r="H7" s="2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5">
      <c r="A8" s="35" t="s">
        <v>216</v>
      </c>
      <c r="B8" s="35">
        <v>4</v>
      </c>
      <c r="C8" s="35" t="s">
        <v>199</v>
      </c>
      <c r="D8" s="58" t="s">
        <v>13</v>
      </c>
      <c r="E8" s="35" t="s">
        <v>8</v>
      </c>
      <c r="F8" s="36" t="s">
        <v>256</v>
      </c>
      <c r="G8" s="37" t="s">
        <v>10</v>
      </c>
      <c r="H8" s="2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5">
      <c r="A9" s="38" t="s">
        <v>216</v>
      </c>
      <c r="B9" s="38">
        <v>5</v>
      </c>
      <c r="C9" s="38" t="s">
        <v>199</v>
      </c>
      <c r="D9" s="51" t="s">
        <v>14</v>
      </c>
      <c r="E9" s="38" t="s">
        <v>8</v>
      </c>
      <c r="F9" s="39" t="s">
        <v>256</v>
      </c>
      <c r="G9" s="40" t="s">
        <v>10</v>
      </c>
      <c r="H9" s="2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5">
      <c r="A10" s="35" t="s">
        <v>216</v>
      </c>
      <c r="B10" s="35">
        <v>6</v>
      </c>
      <c r="C10" s="35" t="s">
        <v>199</v>
      </c>
      <c r="D10" s="58" t="s">
        <v>15</v>
      </c>
      <c r="E10" s="35" t="s">
        <v>8</v>
      </c>
      <c r="F10" s="36" t="s">
        <v>256</v>
      </c>
      <c r="G10" s="37" t="s">
        <v>10</v>
      </c>
      <c r="H10" s="2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38" t="s">
        <v>216</v>
      </c>
      <c r="B11" s="38">
        <v>7</v>
      </c>
      <c r="C11" s="38" t="s">
        <v>199</v>
      </c>
      <c r="D11" s="51" t="s">
        <v>16</v>
      </c>
      <c r="E11" s="38" t="s">
        <v>8</v>
      </c>
      <c r="F11" s="39" t="s">
        <v>256</v>
      </c>
      <c r="G11" s="40" t="s">
        <v>17</v>
      </c>
      <c r="H11" s="2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5">
      <c r="A12" s="35" t="s">
        <v>216</v>
      </c>
      <c r="B12" s="35">
        <v>8</v>
      </c>
      <c r="C12" s="35" t="s">
        <v>199</v>
      </c>
      <c r="D12" s="58" t="s">
        <v>18</v>
      </c>
      <c r="E12" s="35" t="s">
        <v>8</v>
      </c>
      <c r="F12" s="36" t="s">
        <v>256</v>
      </c>
      <c r="G12" s="37" t="s">
        <v>17</v>
      </c>
      <c r="H12" s="2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5">
      <c r="A13" s="38" t="s">
        <v>216</v>
      </c>
      <c r="B13" s="38">
        <v>9</v>
      </c>
      <c r="C13" s="38" t="s">
        <v>199</v>
      </c>
      <c r="D13" s="51" t="s">
        <v>19</v>
      </c>
      <c r="E13" s="38" t="s">
        <v>8</v>
      </c>
      <c r="F13" s="39" t="s">
        <v>256</v>
      </c>
      <c r="G13" s="40" t="s">
        <v>17</v>
      </c>
      <c r="H13" s="2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5">
      <c r="A14" s="35" t="s">
        <v>216</v>
      </c>
      <c r="B14" s="35">
        <v>10</v>
      </c>
      <c r="C14" s="35" t="s">
        <v>199</v>
      </c>
      <c r="D14" s="58" t="s">
        <v>20</v>
      </c>
      <c r="E14" s="35" t="s">
        <v>22</v>
      </c>
      <c r="F14" s="36" t="s">
        <v>257</v>
      </c>
      <c r="G14" s="37" t="s">
        <v>21</v>
      </c>
      <c r="H14" s="2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38" t="s">
        <v>216</v>
      </c>
      <c r="B15" s="38">
        <v>11</v>
      </c>
      <c r="C15" s="38" t="s">
        <v>199</v>
      </c>
      <c r="D15" s="51" t="s">
        <v>23</v>
      </c>
      <c r="E15" s="38" t="s">
        <v>22</v>
      </c>
      <c r="F15" s="39" t="s">
        <v>257</v>
      </c>
      <c r="G15" s="40" t="s">
        <v>21</v>
      </c>
      <c r="H15" s="2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 s="35" t="s">
        <v>216</v>
      </c>
      <c r="B16" s="35">
        <v>12</v>
      </c>
      <c r="C16" s="35" t="s">
        <v>199</v>
      </c>
      <c r="D16" s="58" t="s">
        <v>24</v>
      </c>
      <c r="E16" s="35" t="s">
        <v>22</v>
      </c>
      <c r="F16" s="36" t="s">
        <v>257</v>
      </c>
      <c r="G16" s="37" t="s">
        <v>21</v>
      </c>
      <c r="H16" s="2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38" t="s">
        <v>216</v>
      </c>
      <c r="B17" s="38">
        <v>13</v>
      </c>
      <c r="C17" s="38" t="s">
        <v>199</v>
      </c>
      <c r="D17" s="51" t="s">
        <v>25</v>
      </c>
      <c r="E17" s="38" t="s">
        <v>22</v>
      </c>
      <c r="F17" s="39" t="s">
        <v>257</v>
      </c>
      <c r="G17" s="40" t="s">
        <v>21</v>
      </c>
      <c r="H17" s="2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35" t="s">
        <v>216</v>
      </c>
      <c r="B18" s="35">
        <v>14</v>
      </c>
      <c r="C18" s="35" t="s">
        <v>199</v>
      </c>
      <c r="D18" s="58" t="s">
        <v>26</v>
      </c>
      <c r="E18" s="35" t="s">
        <v>8</v>
      </c>
      <c r="F18" s="36" t="s">
        <v>256</v>
      </c>
      <c r="G18" s="37" t="s">
        <v>10</v>
      </c>
      <c r="H18" s="2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38" t="s">
        <v>216</v>
      </c>
      <c r="B19" s="38">
        <v>15</v>
      </c>
      <c r="C19" s="38" t="s">
        <v>199</v>
      </c>
      <c r="D19" s="51" t="s">
        <v>27</v>
      </c>
      <c r="E19" s="38" t="s">
        <v>8</v>
      </c>
      <c r="F19" s="39" t="s">
        <v>256</v>
      </c>
      <c r="G19" s="40" t="s">
        <v>10</v>
      </c>
      <c r="H19" s="2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35" t="s">
        <v>216</v>
      </c>
      <c r="B20" s="35">
        <v>16</v>
      </c>
      <c r="C20" s="35" t="s">
        <v>199</v>
      </c>
      <c r="D20" s="58" t="s">
        <v>28</v>
      </c>
      <c r="E20" s="35" t="s">
        <v>8</v>
      </c>
      <c r="F20" s="36" t="s">
        <v>256</v>
      </c>
      <c r="G20" s="37" t="s">
        <v>10</v>
      </c>
      <c r="H20" s="2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38" t="s">
        <v>216</v>
      </c>
      <c r="B21" s="38">
        <v>17</v>
      </c>
      <c r="C21" s="38" t="s">
        <v>199</v>
      </c>
      <c r="D21" s="51" t="s">
        <v>29</v>
      </c>
      <c r="E21" s="38" t="s">
        <v>8</v>
      </c>
      <c r="F21" s="39" t="s">
        <v>256</v>
      </c>
      <c r="G21" s="40" t="s">
        <v>10</v>
      </c>
      <c r="H21" s="2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35" t="s">
        <v>216</v>
      </c>
      <c r="B22" s="35">
        <v>18</v>
      </c>
      <c r="C22" s="35" t="s">
        <v>199</v>
      </c>
      <c r="D22" s="58" t="s">
        <v>30</v>
      </c>
      <c r="E22" s="35" t="s">
        <v>8</v>
      </c>
      <c r="F22" s="36" t="s">
        <v>256</v>
      </c>
      <c r="G22" s="37" t="s">
        <v>10</v>
      </c>
      <c r="H22" s="2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38" t="s">
        <v>216</v>
      </c>
      <c r="B23" s="38">
        <v>19</v>
      </c>
      <c r="C23" s="38" t="s">
        <v>199</v>
      </c>
      <c r="D23" s="51" t="s">
        <v>31</v>
      </c>
      <c r="E23" s="38" t="s">
        <v>8</v>
      </c>
      <c r="F23" s="39" t="s">
        <v>256</v>
      </c>
      <c r="G23" s="40" t="s">
        <v>10</v>
      </c>
      <c r="H23" s="2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35" t="s">
        <v>216</v>
      </c>
      <c r="B24" s="35">
        <v>20</v>
      </c>
      <c r="C24" s="35" t="s">
        <v>199</v>
      </c>
      <c r="D24" s="58" t="s">
        <v>32</v>
      </c>
      <c r="E24" s="35" t="s">
        <v>8</v>
      </c>
      <c r="F24" s="36" t="s">
        <v>256</v>
      </c>
      <c r="G24" s="37" t="s">
        <v>17</v>
      </c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38" t="s">
        <v>216</v>
      </c>
      <c r="B25" s="38">
        <v>21</v>
      </c>
      <c r="C25" s="38" t="s">
        <v>199</v>
      </c>
      <c r="D25" s="51" t="s">
        <v>33</v>
      </c>
      <c r="E25" s="38" t="s">
        <v>8</v>
      </c>
      <c r="F25" s="39" t="s">
        <v>256</v>
      </c>
      <c r="G25" s="40" t="s">
        <v>17</v>
      </c>
      <c r="H25" s="2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35" t="s">
        <v>216</v>
      </c>
      <c r="B26" s="35">
        <v>22</v>
      </c>
      <c r="C26" s="35" t="s">
        <v>199</v>
      </c>
      <c r="D26" s="58" t="s">
        <v>34</v>
      </c>
      <c r="E26" s="35" t="s">
        <v>8</v>
      </c>
      <c r="F26" s="36" t="s">
        <v>256</v>
      </c>
      <c r="G26" s="37" t="s">
        <v>17</v>
      </c>
      <c r="H26" s="2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38" t="s">
        <v>216</v>
      </c>
      <c r="B27" s="38">
        <v>23</v>
      </c>
      <c r="C27" s="38" t="s">
        <v>199</v>
      </c>
      <c r="D27" s="51" t="s">
        <v>35</v>
      </c>
      <c r="E27" s="38" t="s">
        <v>8</v>
      </c>
      <c r="F27" s="39" t="s">
        <v>256</v>
      </c>
      <c r="G27" s="40" t="s">
        <v>36</v>
      </c>
      <c r="H27" s="2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35" t="s">
        <v>216</v>
      </c>
      <c r="B28" s="35">
        <v>24</v>
      </c>
      <c r="C28" s="35" t="s">
        <v>199</v>
      </c>
      <c r="D28" s="58" t="s">
        <v>37</v>
      </c>
      <c r="E28" s="35" t="s">
        <v>8</v>
      </c>
      <c r="F28" s="36" t="s">
        <v>256</v>
      </c>
      <c r="G28" s="37" t="s">
        <v>36</v>
      </c>
      <c r="H28" s="2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38" t="s">
        <v>216</v>
      </c>
      <c r="B29" s="38">
        <v>25</v>
      </c>
      <c r="C29" s="38" t="s">
        <v>199</v>
      </c>
      <c r="D29" s="51" t="s">
        <v>38</v>
      </c>
      <c r="E29" s="38" t="s">
        <v>8</v>
      </c>
      <c r="F29" s="39" t="s">
        <v>256</v>
      </c>
      <c r="G29" s="40" t="s">
        <v>36</v>
      </c>
      <c r="H29" s="2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35" t="s">
        <v>216</v>
      </c>
      <c r="B30" s="35">
        <v>26</v>
      </c>
      <c r="C30" s="35" t="s">
        <v>199</v>
      </c>
      <c r="D30" s="58" t="s">
        <v>39</v>
      </c>
      <c r="E30" s="35" t="s">
        <v>22</v>
      </c>
      <c r="F30" s="36" t="s">
        <v>256</v>
      </c>
      <c r="G30" s="37" t="s">
        <v>40</v>
      </c>
      <c r="H30" s="2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38" t="s">
        <v>216</v>
      </c>
      <c r="B31" s="38">
        <v>27</v>
      </c>
      <c r="C31" s="38" t="s">
        <v>199</v>
      </c>
      <c r="D31" s="51" t="s">
        <v>41</v>
      </c>
      <c r="E31" s="38" t="s">
        <v>22</v>
      </c>
      <c r="F31" s="39" t="s">
        <v>256</v>
      </c>
      <c r="G31" s="40" t="s">
        <v>40</v>
      </c>
      <c r="H31" s="2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35" t="s">
        <v>216</v>
      </c>
      <c r="B32" s="35">
        <v>28</v>
      </c>
      <c r="C32" s="35" t="s">
        <v>199</v>
      </c>
      <c r="D32" s="58" t="s">
        <v>42</v>
      </c>
      <c r="E32" s="35" t="s">
        <v>22</v>
      </c>
      <c r="F32" s="36" t="s">
        <v>256</v>
      </c>
      <c r="G32" s="37" t="s">
        <v>40</v>
      </c>
      <c r="H32" s="2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38" t="s">
        <v>216</v>
      </c>
      <c r="B33" s="38">
        <v>29</v>
      </c>
      <c r="C33" s="38" t="s">
        <v>199</v>
      </c>
      <c r="D33" s="51" t="s">
        <v>43</v>
      </c>
      <c r="E33" s="38" t="s">
        <v>22</v>
      </c>
      <c r="F33" s="39" t="s">
        <v>256</v>
      </c>
      <c r="G33" s="40" t="s">
        <v>40</v>
      </c>
      <c r="H33" s="2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35" t="s">
        <v>216</v>
      </c>
      <c r="B34" s="35">
        <v>30</v>
      </c>
      <c r="C34" s="35" t="s">
        <v>199</v>
      </c>
      <c r="D34" s="58" t="s">
        <v>44</v>
      </c>
      <c r="E34" s="35" t="s">
        <v>22</v>
      </c>
      <c r="F34" s="36">
        <v>1</v>
      </c>
      <c r="G34" s="37" t="s">
        <v>45</v>
      </c>
      <c r="H34" s="2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38" t="s">
        <v>216</v>
      </c>
      <c r="B35" s="38">
        <v>31</v>
      </c>
      <c r="C35" s="38" t="s">
        <v>199</v>
      </c>
      <c r="D35" s="51" t="s">
        <v>46</v>
      </c>
      <c r="E35" s="38" t="s">
        <v>8</v>
      </c>
      <c r="F35" s="39" t="s">
        <v>256</v>
      </c>
      <c r="G35" s="40" t="s">
        <v>47</v>
      </c>
      <c r="H35" s="2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35" t="s">
        <v>216</v>
      </c>
      <c r="B36" s="35">
        <v>32</v>
      </c>
      <c r="C36" s="35" t="s">
        <v>199</v>
      </c>
      <c r="D36" s="58" t="s">
        <v>48</v>
      </c>
      <c r="E36" s="35" t="s">
        <v>8</v>
      </c>
      <c r="F36" s="36" t="s">
        <v>256</v>
      </c>
      <c r="G36" s="37" t="s">
        <v>47</v>
      </c>
      <c r="H36" s="2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38" t="s">
        <v>216</v>
      </c>
      <c r="B37" s="38">
        <v>33</v>
      </c>
      <c r="C37" s="38" t="s">
        <v>199</v>
      </c>
      <c r="D37" s="51" t="s">
        <v>49</v>
      </c>
      <c r="E37" s="38" t="s">
        <v>8</v>
      </c>
      <c r="F37" s="39" t="s">
        <v>256</v>
      </c>
      <c r="G37" s="40" t="s">
        <v>47</v>
      </c>
      <c r="H37" s="2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35" t="s">
        <v>216</v>
      </c>
      <c r="B38" s="35">
        <v>34</v>
      </c>
      <c r="C38" s="35" t="s">
        <v>199</v>
      </c>
      <c r="D38" s="58" t="s">
        <v>50</v>
      </c>
      <c r="E38" s="35" t="s">
        <v>8</v>
      </c>
      <c r="F38" s="36" t="s">
        <v>256</v>
      </c>
      <c r="G38" s="37" t="s">
        <v>47</v>
      </c>
      <c r="H38" s="2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38" t="s">
        <v>216</v>
      </c>
      <c r="B39" s="38">
        <v>35</v>
      </c>
      <c r="C39" s="38" t="s">
        <v>199</v>
      </c>
      <c r="D39" s="51" t="s">
        <v>51</v>
      </c>
      <c r="E39" s="38" t="s">
        <v>8</v>
      </c>
      <c r="F39" s="39" t="s">
        <v>256</v>
      </c>
      <c r="G39" s="40" t="s">
        <v>52</v>
      </c>
      <c r="H39" s="2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35" t="s">
        <v>216</v>
      </c>
      <c r="B40" s="35">
        <v>36</v>
      </c>
      <c r="C40" s="35" t="s">
        <v>199</v>
      </c>
      <c r="D40" s="58" t="s">
        <v>53</v>
      </c>
      <c r="E40" s="35" t="s">
        <v>8</v>
      </c>
      <c r="F40" s="36" t="s">
        <v>256</v>
      </c>
      <c r="G40" s="37" t="s">
        <v>52</v>
      </c>
      <c r="H40" s="2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38" t="s">
        <v>216</v>
      </c>
      <c r="B41" s="38">
        <v>37</v>
      </c>
      <c r="C41" s="38" t="s">
        <v>199</v>
      </c>
      <c r="D41" s="51" t="s">
        <v>54</v>
      </c>
      <c r="E41" s="38" t="s">
        <v>8</v>
      </c>
      <c r="F41" s="39" t="s">
        <v>256</v>
      </c>
      <c r="G41" s="40" t="s">
        <v>52</v>
      </c>
      <c r="H41" s="2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35" t="s">
        <v>216</v>
      </c>
      <c r="B42" s="35">
        <v>38</v>
      </c>
      <c r="C42" s="35" t="s">
        <v>199</v>
      </c>
      <c r="D42" s="58" t="s">
        <v>55</v>
      </c>
      <c r="E42" s="35" t="s">
        <v>8</v>
      </c>
      <c r="F42" s="36" t="s">
        <v>256</v>
      </c>
      <c r="G42" s="37" t="s">
        <v>52</v>
      </c>
      <c r="H42" s="2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38" t="s">
        <v>217</v>
      </c>
      <c r="B43" s="38" t="s">
        <v>56</v>
      </c>
      <c r="C43" s="38" t="s">
        <v>199</v>
      </c>
      <c r="D43" s="51" t="s">
        <v>57</v>
      </c>
      <c r="E43" s="38" t="s">
        <v>8</v>
      </c>
      <c r="F43" s="39" t="s">
        <v>256</v>
      </c>
      <c r="G43" s="40" t="s">
        <v>58</v>
      </c>
      <c r="H43" s="2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35" t="s">
        <v>217</v>
      </c>
      <c r="B44" s="35" t="s">
        <v>59</v>
      </c>
      <c r="C44" s="35" t="s">
        <v>199</v>
      </c>
      <c r="D44" s="58" t="s">
        <v>60</v>
      </c>
      <c r="E44" s="35" t="s">
        <v>8</v>
      </c>
      <c r="F44" s="36" t="s">
        <v>256</v>
      </c>
      <c r="G44" s="37" t="s">
        <v>61</v>
      </c>
      <c r="H44" s="2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38" t="s">
        <v>217</v>
      </c>
      <c r="B45" s="38" t="s">
        <v>62</v>
      </c>
      <c r="C45" s="38" t="s">
        <v>199</v>
      </c>
      <c r="D45" s="51" t="s">
        <v>63</v>
      </c>
      <c r="E45" s="38" t="s">
        <v>8</v>
      </c>
      <c r="F45" s="39" t="s">
        <v>256</v>
      </c>
      <c r="G45" s="40" t="s">
        <v>64</v>
      </c>
      <c r="H45" s="2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35" t="s">
        <v>217</v>
      </c>
      <c r="B46" s="35" t="s">
        <v>65</v>
      </c>
      <c r="C46" s="35" t="s">
        <v>199</v>
      </c>
      <c r="D46" s="58" t="s">
        <v>66</v>
      </c>
      <c r="E46" s="35" t="s">
        <v>8</v>
      </c>
      <c r="F46" s="36" t="s">
        <v>256</v>
      </c>
      <c r="G46" s="37" t="s">
        <v>58</v>
      </c>
      <c r="H46" s="2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38" t="s">
        <v>217</v>
      </c>
      <c r="B47" s="38" t="s">
        <v>67</v>
      </c>
      <c r="C47" s="38" t="s">
        <v>199</v>
      </c>
      <c r="D47" s="51" t="s">
        <v>68</v>
      </c>
      <c r="E47" s="38" t="s">
        <v>8</v>
      </c>
      <c r="F47" s="39" t="s">
        <v>256</v>
      </c>
      <c r="G47" s="40" t="s">
        <v>61</v>
      </c>
      <c r="H47" s="2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35" t="s">
        <v>217</v>
      </c>
      <c r="B48" s="35" t="s">
        <v>69</v>
      </c>
      <c r="C48" s="35" t="s">
        <v>199</v>
      </c>
      <c r="D48" s="58" t="s">
        <v>70</v>
      </c>
      <c r="E48" s="35" t="s">
        <v>8</v>
      </c>
      <c r="F48" s="36" t="s">
        <v>256</v>
      </c>
      <c r="G48" s="37" t="s">
        <v>64</v>
      </c>
      <c r="H48" s="2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38" t="s">
        <v>218</v>
      </c>
      <c r="B49" s="38">
        <v>51</v>
      </c>
      <c r="C49" s="38" t="s">
        <v>199</v>
      </c>
      <c r="D49" s="51" t="s">
        <v>71</v>
      </c>
      <c r="E49" s="38" t="s">
        <v>8</v>
      </c>
      <c r="F49" s="39" t="s">
        <v>256</v>
      </c>
      <c r="G49" s="40" t="s">
        <v>72</v>
      </c>
      <c r="H49" s="2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35" t="s">
        <v>218</v>
      </c>
      <c r="B50" s="35">
        <v>52</v>
      </c>
      <c r="C50" s="35" t="s">
        <v>199</v>
      </c>
      <c r="D50" s="58" t="s">
        <v>73</v>
      </c>
      <c r="E50" s="35" t="s">
        <v>22</v>
      </c>
      <c r="F50" s="36" t="s">
        <v>256</v>
      </c>
      <c r="G50" s="37" t="s">
        <v>74</v>
      </c>
      <c r="H50" s="2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38" t="s">
        <v>218</v>
      </c>
      <c r="B51" s="38">
        <v>53</v>
      </c>
      <c r="C51" s="38" t="s">
        <v>199</v>
      </c>
      <c r="D51" s="51" t="s">
        <v>75</v>
      </c>
      <c r="E51" s="38" t="s">
        <v>8</v>
      </c>
      <c r="F51" s="39">
        <v>1</v>
      </c>
      <c r="G51" s="40" t="s">
        <v>45</v>
      </c>
      <c r="H51" s="2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35" t="s">
        <v>218</v>
      </c>
      <c r="B52" s="35">
        <v>54</v>
      </c>
      <c r="C52" s="35" t="s">
        <v>199</v>
      </c>
      <c r="D52" s="58" t="s">
        <v>76</v>
      </c>
      <c r="E52" s="35" t="s">
        <v>8</v>
      </c>
      <c r="F52" s="36" t="s">
        <v>256</v>
      </c>
      <c r="G52" s="37" t="s">
        <v>77</v>
      </c>
      <c r="H52" s="2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38" t="s">
        <v>218</v>
      </c>
      <c r="B53" s="38">
        <v>55</v>
      </c>
      <c r="C53" s="38" t="s">
        <v>199</v>
      </c>
      <c r="D53" s="51" t="s">
        <v>78</v>
      </c>
      <c r="E53" s="38" t="s">
        <v>8</v>
      </c>
      <c r="F53" s="39" t="s">
        <v>256</v>
      </c>
      <c r="G53" s="40" t="s">
        <v>10</v>
      </c>
      <c r="H53" s="2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35" t="s">
        <v>218</v>
      </c>
      <c r="B54" s="35">
        <v>56</v>
      </c>
      <c r="C54" s="35" t="s">
        <v>199</v>
      </c>
      <c r="D54" s="58" t="s">
        <v>79</v>
      </c>
      <c r="E54" s="35" t="s">
        <v>8</v>
      </c>
      <c r="F54" s="36" t="s">
        <v>256</v>
      </c>
      <c r="G54" s="37" t="s">
        <v>10</v>
      </c>
      <c r="H54" s="2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38" t="s">
        <v>218</v>
      </c>
      <c r="B55" s="38">
        <v>57</v>
      </c>
      <c r="C55" s="38" t="s">
        <v>199</v>
      </c>
      <c r="D55" s="51" t="s">
        <v>80</v>
      </c>
      <c r="E55" s="38" t="s">
        <v>8</v>
      </c>
      <c r="F55" s="39">
        <v>1</v>
      </c>
      <c r="G55" s="40" t="s">
        <v>81</v>
      </c>
      <c r="H55" s="2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35" t="s">
        <v>218</v>
      </c>
      <c r="B56" s="35">
        <v>58</v>
      </c>
      <c r="C56" s="35" t="s">
        <v>199</v>
      </c>
      <c r="D56" s="58" t="s">
        <v>82</v>
      </c>
      <c r="E56" s="35" t="s">
        <v>8</v>
      </c>
      <c r="F56" s="36">
        <v>1</v>
      </c>
      <c r="G56" s="37" t="s">
        <v>21</v>
      </c>
      <c r="H56" s="2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38" t="s">
        <v>218</v>
      </c>
      <c r="B57" s="38">
        <v>59</v>
      </c>
      <c r="C57" s="38" t="s">
        <v>199</v>
      </c>
      <c r="D57" s="51" t="s">
        <v>83</v>
      </c>
      <c r="E57" s="38" t="s">
        <v>8</v>
      </c>
      <c r="F57" s="39">
        <v>1</v>
      </c>
      <c r="G57" s="40" t="s">
        <v>21</v>
      </c>
      <c r="H57" s="2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35" t="s">
        <v>215</v>
      </c>
      <c r="B58" s="35" t="s">
        <v>84</v>
      </c>
      <c r="C58" s="35" t="s">
        <v>199</v>
      </c>
      <c r="D58" s="58" t="s">
        <v>85</v>
      </c>
      <c r="E58" s="35" t="s">
        <v>8</v>
      </c>
      <c r="F58" s="36">
        <v>1</v>
      </c>
      <c r="G58" s="37" t="s">
        <v>86</v>
      </c>
      <c r="H58" s="2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38" t="s">
        <v>215</v>
      </c>
      <c r="B59" s="38">
        <v>62</v>
      </c>
      <c r="C59" s="38" t="s">
        <v>199</v>
      </c>
      <c r="D59" s="51" t="s">
        <v>87</v>
      </c>
      <c r="E59" s="38" t="s">
        <v>8</v>
      </c>
      <c r="F59" s="39">
        <v>1</v>
      </c>
      <c r="G59" s="40" t="s">
        <v>88</v>
      </c>
      <c r="H59" s="2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35" t="s">
        <v>215</v>
      </c>
      <c r="B60" s="35">
        <v>63</v>
      </c>
      <c r="C60" s="35" t="s">
        <v>199</v>
      </c>
      <c r="D60" s="58" t="s">
        <v>89</v>
      </c>
      <c r="E60" s="35" t="s">
        <v>8</v>
      </c>
      <c r="F60" s="36">
        <v>1</v>
      </c>
      <c r="G60" s="37" t="s">
        <v>86</v>
      </c>
      <c r="H60" s="2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41" t="s">
        <v>215</v>
      </c>
      <c r="B61" s="41">
        <v>64</v>
      </c>
      <c r="C61" s="41" t="s">
        <v>199</v>
      </c>
      <c r="D61" s="69" t="s">
        <v>90</v>
      </c>
      <c r="E61" s="41" t="s">
        <v>8</v>
      </c>
      <c r="F61" s="42">
        <v>1</v>
      </c>
      <c r="G61" s="43" t="s">
        <v>88</v>
      </c>
      <c r="H61" s="2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x14ac:dyDescent="0.2">
      <c r="A62" s="29"/>
      <c r="B62" s="29"/>
      <c r="C62" s="29"/>
      <c r="D62" s="70"/>
      <c r="E62" s="29"/>
      <c r="F62" s="29"/>
      <c r="G62" s="29"/>
      <c r="H62" s="2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x14ac:dyDescent="0.2">
      <c r="A63" s="29"/>
      <c r="B63" s="29"/>
      <c r="C63" s="29"/>
      <c r="D63" s="70"/>
      <c r="E63" s="29"/>
      <c r="F63" s="29"/>
      <c r="G63" s="29"/>
      <c r="H63" s="2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30"/>
      <c r="B64" s="30"/>
      <c r="C64" s="30"/>
      <c r="D64" s="70"/>
      <c r="E64" s="29"/>
      <c r="F64" s="29"/>
      <c r="G64" s="29"/>
      <c r="H64" s="2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0" x14ac:dyDescent="0.25">
      <c r="A65" s="3" t="s">
        <v>196</v>
      </c>
      <c r="B65" s="3" t="s">
        <v>197</v>
      </c>
      <c r="C65" s="3" t="s">
        <v>198</v>
      </c>
      <c r="D65" s="71" t="s">
        <v>5</v>
      </c>
      <c r="E65" s="3" t="s">
        <v>201</v>
      </c>
      <c r="F65" s="3" t="s">
        <v>219</v>
      </c>
      <c r="G65" s="3" t="s">
        <v>202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5" x14ac:dyDescent="0.25">
      <c r="A66" s="51" t="s">
        <v>232</v>
      </c>
      <c r="B66" s="51">
        <v>65</v>
      </c>
      <c r="C66" s="38" t="s">
        <v>199</v>
      </c>
      <c r="D66" s="51" t="s">
        <v>91</v>
      </c>
      <c r="E66" s="38" t="s">
        <v>92</v>
      </c>
      <c r="F66" s="40" t="s">
        <v>21</v>
      </c>
      <c r="G66" s="40" t="s">
        <v>21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50" t="s">
        <v>232</v>
      </c>
      <c r="B67" s="48">
        <v>65</v>
      </c>
      <c r="C67" s="35" t="s">
        <v>199</v>
      </c>
      <c r="D67" s="58" t="s">
        <v>93</v>
      </c>
      <c r="E67" s="35" t="s">
        <v>94</v>
      </c>
      <c r="F67" s="37" t="s">
        <v>21</v>
      </c>
      <c r="G67" s="37" t="s">
        <v>21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51" t="s">
        <v>232</v>
      </c>
      <c r="B68" s="51">
        <v>65</v>
      </c>
      <c r="C68" s="38" t="s">
        <v>199</v>
      </c>
      <c r="D68" s="51" t="s">
        <v>95</v>
      </c>
      <c r="E68" s="38" t="s">
        <v>96</v>
      </c>
      <c r="F68" s="40" t="s">
        <v>21</v>
      </c>
      <c r="G68" s="40" t="s">
        <v>21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50" t="s">
        <v>232</v>
      </c>
      <c r="B69" s="48">
        <v>65</v>
      </c>
      <c r="C69" s="35" t="s">
        <v>199</v>
      </c>
      <c r="D69" s="58" t="s">
        <v>97</v>
      </c>
      <c r="E69" s="35" t="s">
        <v>98</v>
      </c>
      <c r="F69" s="37" t="s">
        <v>21</v>
      </c>
      <c r="G69" s="37" t="s">
        <v>21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">
      <c r="A70" s="52" t="s">
        <v>243</v>
      </c>
      <c r="B70" s="54">
        <v>66</v>
      </c>
      <c r="C70" s="52" t="s">
        <v>199</v>
      </c>
      <c r="D70" s="54" t="s">
        <v>99</v>
      </c>
      <c r="E70" s="52" t="s">
        <v>92</v>
      </c>
      <c r="F70" s="72" t="s">
        <v>21</v>
      </c>
      <c r="G70" s="72" t="s">
        <v>21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35" t="s">
        <v>243</v>
      </c>
      <c r="B71" s="58">
        <v>66</v>
      </c>
      <c r="C71" s="35" t="s">
        <v>199</v>
      </c>
      <c r="D71" s="58" t="s">
        <v>100</v>
      </c>
      <c r="E71" s="35" t="s">
        <v>94</v>
      </c>
      <c r="F71" s="37" t="s">
        <v>21</v>
      </c>
      <c r="G71" s="37" t="s">
        <v>21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52" t="s">
        <v>243</v>
      </c>
      <c r="B72" s="55">
        <v>66</v>
      </c>
      <c r="C72" s="38" t="s">
        <v>199</v>
      </c>
      <c r="D72" s="51" t="s">
        <v>101</v>
      </c>
      <c r="E72" s="38" t="s">
        <v>96</v>
      </c>
      <c r="F72" s="40" t="s">
        <v>21</v>
      </c>
      <c r="G72" s="40" t="s">
        <v>21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47" t="s">
        <v>243</v>
      </c>
      <c r="B73" s="57">
        <v>66</v>
      </c>
      <c r="C73" s="35" t="s">
        <v>199</v>
      </c>
      <c r="D73" s="58" t="s">
        <v>102</v>
      </c>
      <c r="E73" s="35" t="s">
        <v>98</v>
      </c>
      <c r="F73" s="37" t="s">
        <v>21</v>
      </c>
      <c r="G73" s="37" t="s">
        <v>21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60" t="s">
        <v>233</v>
      </c>
      <c r="B74" s="60">
        <v>67</v>
      </c>
      <c r="C74" s="38" t="s">
        <v>199</v>
      </c>
      <c r="D74" s="51" t="s">
        <v>3</v>
      </c>
      <c r="E74" s="38" t="s">
        <v>92</v>
      </c>
      <c r="F74" s="40" t="s">
        <v>21</v>
      </c>
      <c r="G74" s="40" t="s">
        <v>21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59" t="s">
        <v>233</v>
      </c>
      <c r="B75" s="61">
        <v>67</v>
      </c>
      <c r="C75" s="35" t="s">
        <v>199</v>
      </c>
      <c r="D75" s="58" t="s">
        <v>103</v>
      </c>
      <c r="E75" s="35" t="s">
        <v>94</v>
      </c>
      <c r="F75" s="37" t="s">
        <v>21</v>
      </c>
      <c r="G75" s="37" t="s">
        <v>21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60" t="s">
        <v>233</v>
      </c>
      <c r="B76" s="60">
        <v>67</v>
      </c>
      <c r="C76" s="38" t="s">
        <v>199</v>
      </c>
      <c r="D76" s="51" t="s">
        <v>104</v>
      </c>
      <c r="E76" s="38" t="s">
        <v>96</v>
      </c>
      <c r="F76" s="40" t="s">
        <v>21</v>
      </c>
      <c r="G76" s="40" t="s">
        <v>21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49" t="s">
        <v>233</v>
      </c>
      <c r="B77" s="62">
        <v>67</v>
      </c>
      <c r="C77" s="35" t="s">
        <v>199</v>
      </c>
      <c r="D77" s="58" t="s">
        <v>105</v>
      </c>
      <c r="E77" s="35" t="s">
        <v>98</v>
      </c>
      <c r="F77" s="37" t="s">
        <v>21</v>
      </c>
      <c r="G77" s="37" t="s">
        <v>21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52" t="s">
        <v>234</v>
      </c>
      <c r="B78" s="63">
        <v>68</v>
      </c>
      <c r="C78" s="38" t="s">
        <v>199</v>
      </c>
      <c r="D78" s="51" t="s">
        <v>106</v>
      </c>
      <c r="E78" s="38" t="s">
        <v>92</v>
      </c>
      <c r="F78" s="40" t="s">
        <v>21</v>
      </c>
      <c r="G78" s="40" t="s">
        <v>21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35" t="s">
        <v>234</v>
      </c>
      <c r="B79" s="35">
        <v>68</v>
      </c>
      <c r="C79" s="35" t="s">
        <v>199</v>
      </c>
      <c r="D79" s="58" t="s">
        <v>107</v>
      </c>
      <c r="E79" s="35" t="s">
        <v>94</v>
      </c>
      <c r="F79" s="37" t="s">
        <v>21</v>
      </c>
      <c r="G79" s="37" t="s">
        <v>21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52" t="s">
        <v>234</v>
      </c>
      <c r="B80" s="63">
        <v>68</v>
      </c>
      <c r="C80" s="38" t="s">
        <v>199</v>
      </c>
      <c r="D80" s="51" t="s">
        <v>108</v>
      </c>
      <c r="E80" s="38" t="s">
        <v>96</v>
      </c>
      <c r="F80" s="40" t="s">
        <v>21</v>
      </c>
      <c r="G80" s="40" t="s">
        <v>21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35" t="s">
        <v>234</v>
      </c>
      <c r="B81" s="35">
        <v>68</v>
      </c>
      <c r="C81" s="35" t="s">
        <v>199</v>
      </c>
      <c r="D81" s="58" t="s">
        <v>109</v>
      </c>
      <c r="E81" s="35" t="s">
        <v>98</v>
      </c>
      <c r="F81" s="37" t="s">
        <v>21</v>
      </c>
      <c r="G81" s="37" t="s">
        <v>21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38" t="s">
        <v>235</v>
      </c>
      <c r="B82" s="51">
        <v>69</v>
      </c>
      <c r="C82" s="38" t="s">
        <v>199</v>
      </c>
      <c r="D82" s="51" t="s">
        <v>110</v>
      </c>
      <c r="E82" s="38" t="s">
        <v>92</v>
      </c>
      <c r="F82" s="40" t="s">
        <v>21</v>
      </c>
      <c r="G82" s="40" t="s">
        <v>21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48" t="s">
        <v>235</v>
      </c>
      <c r="B83" s="48">
        <v>69</v>
      </c>
      <c r="C83" s="35" t="s">
        <v>199</v>
      </c>
      <c r="D83" s="58" t="s">
        <v>0</v>
      </c>
      <c r="E83" s="35" t="s">
        <v>94</v>
      </c>
      <c r="F83" s="37"/>
      <c r="G83" s="3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38" t="s">
        <v>235</v>
      </c>
      <c r="B84" s="51">
        <v>69</v>
      </c>
      <c r="C84" s="38" t="s">
        <v>199</v>
      </c>
      <c r="D84" s="51" t="s">
        <v>2</v>
      </c>
      <c r="E84" s="38" t="s">
        <v>96</v>
      </c>
      <c r="F84" s="40" t="s">
        <v>21</v>
      </c>
      <c r="G84" s="40" t="s">
        <v>21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48" t="s">
        <v>235</v>
      </c>
      <c r="B85" s="48">
        <v>69</v>
      </c>
      <c r="C85" s="35" t="s">
        <v>199</v>
      </c>
      <c r="D85" s="58" t="s">
        <v>111</v>
      </c>
      <c r="E85" s="35" t="s">
        <v>98</v>
      </c>
      <c r="F85" s="37" t="s">
        <v>21</v>
      </c>
      <c r="G85" s="37" t="s">
        <v>21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52" t="s">
        <v>236</v>
      </c>
      <c r="B86" s="52">
        <v>70</v>
      </c>
      <c r="C86" s="38" t="s">
        <v>199</v>
      </c>
      <c r="D86" s="51" t="s">
        <v>112</v>
      </c>
      <c r="E86" s="38" t="s">
        <v>92</v>
      </c>
      <c r="F86" s="40" t="s">
        <v>21</v>
      </c>
      <c r="G86" s="40" t="s">
        <v>21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58" t="s">
        <v>236</v>
      </c>
      <c r="B87" s="58">
        <v>70</v>
      </c>
      <c r="C87" s="35" t="s">
        <v>199</v>
      </c>
      <c r="D87" s="58" t="s">
        <v>113</v>
      </c>
      <c r="E87" s="35" t="s">
        <v>94</v>
      </c>
      <c r="F87" s="37" t="s">
        <v>21</v>
      </c>
      <c r="G87" s="37" t="s">
        <v>21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52" t="s">
        <v>236</v>
      </c>
      <c r="B88" s="52">
        <v>70</v>
      </c>
      <c r="C88" s="38" t="s">
        <v>199</v>
      </c>
      <c r="D88" s="51" t="s">
        <v>114</v>
      </c>
      <c r="E88" s="38" t="s">
        <v>96</v>
      </c>
      <c r="F88" s="40" t="s">
        <v>21</v>
      </c>
      <c r="G88" s="40" t="s">
        <v>21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58" t="s">
        <v>236</v>
      </c>
      <c r="B89" s="58">
        <v>70</v>
      </c>
      <c r="C89" s="35" t="s">
        <v>199</v>
      </c>
      <c r="D89" s="58" t="s">
        <v>115</v>
      </c>
      <c r="E89" s="35" t="s">
        <v>98</v>
      </c>
      <c r="F89" s="37" t="s">
        <v>21</v>
      </c>
      <c r="G89" s="37" t="s">
        <v>21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51" t="s">
        <v>237</v>
      </c>
      <c r="B90" s="51">
        <v>71</v>
      </c>
      <c r="C90" s="38" t="s">
        <v>199</v>
      </c>
      <c r="D90" s="51" t="s">
        <v>116</v>
      </c>
      <c r="E90" s="38" t="s">
        <v>92</v>
      </c>
      <c r="F90" s="40" t="s">
        <v>21</v>
      </c>
      <c r="G90" s="40" t="s">
        <v>21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25">
      <c r="A91" s="48" t="s">
        <v>237</v>
      </c>
      <c r="B91" s="48">
        <v>71</v>
      </c>
      <c r="C91" s="35" t="s">
        <v>199</v>
      </c>
      <c r="D91" s="58" t="s">
        <v>117</v>
      </c>
      <c r="E91" s="35" t="s">
        <v>94</v>
      </c>
      <c r="F91" s="37" t="s">
        <v>21</v>
      </c>
      <c r="G91" s="37" t="s">
        <v>21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25">
      <c r="A92" s="51" t="s">
        <v>237</v>
      </c>
      <c r="B92" s="51">
        <v>71</v>
      </c>
      <c r="C92" s="38" t="s">
        <v>199</v>
      </c>
      <c r="D92" s="51" t="s">
        <v>118</v>
      </c>
      <c r="E92" s="38" t="s">
        <v>96</v>
      </c>
      <c r="F92" s="40" t="s">
        <v>21</v>
      </c>
      <c r="G92" s="40" t="s">
        <v>21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48" t="s">
        <v>237</v>
      </c>
      <c r="B93" s="48">
        <v>71</v>
      </c>
      <c r="C93" s="35" t="s">
        <v>199</v>
      </c>
      <c r="D93" s="58" t="s">
        <v>119</v>
      </c>
      <c r="E93" s="35" t="s">
        <v>98</v>
      </c>
      <c r="F93" s="37" t="s">
        <v>21</v>
      </c>
      <c r="G93" s="37" t="s">
        <v>21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52" t="s">
        <v>238</v>
      </c>
      <c r="B94" s="52">
        <v>72</v>
      </c>
      <c r="C94" s="38" t="s">
        <v>199</v>
      </c>
      <c r="D94" s="51" t="s">
        <v>120</v>
      </c>
      <c r="E94" s="38" t="s">
        <v>92</v>
      </c>
      <c r="F94" s="40" t="s">
        <v>21</v>
      </c>
      <c r="G94" s="40" t="s">
        <v>21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x14ac:dyDescent="0.25">
      <c r="A95" s="58" t="s">
        <v>238</v>
      </c>
      <c r="B95" s="58">
        <v>72</v>
      </c>
      <c r="C95" s="35" t="s">
        <v>199</v>
      </c>
      <c r="D95" s="58" t="s">
        <v>121</v>
      </c>
      <c r="E95" s="35" t="s">
        <v>94</v>
      </c>
      <c r="F95" s="37" t="s">
        <v>21</v>
      </c>
      <c r="G95" s="37" t="s">
        <v>21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 x14ac:dyDescent="0.25">
      <c r="A96" s="52" t="s">
        <v>238</v>
      </c>
      <c r="B96" s="52">
        <v>72</v>
      </c>
      <c r="C96" s="38" t="s">
        <v>199</v>
      </c>
      <c r="D96" s="51" t="s">
        <v>122</v>
      </c>
      <c r="E96" s="38" t="s">
        <v>96</v>
      </c>
      <c r="F96" s="40" t="s">
        <v>21</v>
      </c>
      <c r="G96" s="40" t="s">
        <v>21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58" t="s">
        <v>238</v>
      </c>
      <c r="B97" s="58">
        <v>72</v>
      </c>
      <c r="C97" s="35" t="s">
        <v>199</v>
      </c>
      <c r="D97" s="58" t="s">
        <v>123</v>
      </c>
      <c r="E97" s="35" t="s">
        <v>98</v>
      </c>
      <c r="F97" s="37" t="s">
        <v>21</v>
      </c>
      <c r="G97" s="37" t="s">
        <v>21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51" t="s">
        <v>239</v>
      </c>
      <c r="B98" s="51">
        <v>73</v>
      </c>
      <c r="C98" s="38" t="s">
        <v>199</v>
      </c>
      <c r="D98" s="51" t="s">
        <v>124</v>
      </c>
      <c r="E98" s="38" t="s">
        <v>92</v>
      </c>
      <c r="F98" s="40" t="s">
        <v>21</v>
      </c>
      <c r="G98" s="40" t="s">
        <v>21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58" t="s">
        <v>239</v>
      </c>
      <c r="B99" s="58">
        <v>73</v>
      </c>
      <c r="C99" s="35" t="s">
        <v>199</v>
      </c>
      <c r="D99" s="58" t="s">
        <v>125</v>
      </c>
      <c r="E99" s="35" t="s">
        <v>94</v>
      </c>
      <c r="F99" s="37" t="s">
        <v>21</v>
      </c>
      <c r="G99" s="37" t="s">
        <v>21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51" t="s">
        <v>239</v>
      </c>
      <c r="B100" s="51">
        <v>73</v>
      </c>
      <c r="C100" s="38" t="s">
        <v>199</v>
      </c>
      <c r="D100" s="51" t="s">
        <v>126</v>
      </c>
      <c r="E100" s="38" t="s">
        <v>96</v>
      </c>
      <c r="F100" s="40" t="s">
        <v>21</v>
      </c>
      <c r="G100" s="40" t="s">
        <v>21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50" t="s">
        <v>239</v>
      </c>
      <c r="B101" s="48">
        <v>73</v>
      </c>
      <c r="C101" s="35" t="s">
        <v>199</v>
      </c>
      <c r="D101" s="58" t="s">
        <v>127</v>
      </c>
      <c r="E101" s="35" t="s">
        <v>98</v>
      </c>
      <c r="F101" s="37" t="s">
        <v>21</v>
      </c>
      <c r="G101" s="37" t="s">
        <v>21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63" t="s">
        <v>240</v>
      </c>
      <c r="B102" s="63">
        <v>74</v>
      </c>
      <c r="C102" s="38" t="s">
        <v>199</v>
      </c>
      <c r="D102" s="51" t="s">
        <v>128</v>
      </c>
      <c r="E102" s="38" t="s">
        <v>92</v>
      </c>
      <c r="F102" s="40" t="s">
        <v>21</v>
      </c>
      <c r="G102" s="40" t="s">
        <v>21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35" t="s">
        <v>240</v>
      </c>
      <c r="B103" s="35">
        <v>74</v>
      </c>
      <c r="C103" s="35" t="s">
        <v>199</v>
      </c>
      <c r="D103" s="58" t="s">
        <v>129</v>
      </c>
      <c r="E103" s="35" t="s">
        <v>94</v>
      </c>
      <c r="F103" s="37" t="s">
        <v>21</v>
      </c>
      <c r="G103" s="37" t="s">
        <v>21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38" t="s">
        <v>240</v>
      </c>
      <c r="B104" s="38">
        <v>74</v>
      </c>
      <c r="C104" s="38" t="s">
        <v>199</v>
      </c>
      <c r="D104" s="51" t="s">
        <v>130</v>
      </c>
      <c r="E104" s="38" t="s">
        <v>96</v>
      </c>
      <c r="F104" s="40" t="s">
        <v>21</v>
      </c>
      <c r="G104" s="40" t="s">
        <v>21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35" t="s">
        <v>240</v>
      </c>
      <c r="B105" s="35">
        <v>74</v>
      </c>
      <c r="C105" s="35" t="s">
        <v>199</v>
      </c>
      <c r="D105" s="58" t="s">
        <v>131</v>
      </c>
      <c r="E105" s="35" t="s">
        <v>98</v>
      </c>
      <c r="F105" s="37" t="s">
        <v>21</v>
      </c>
      <c r="G105" s="37" t="s">
        <v>21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51" t="s">
        <v>241</v>
      </c>
      <c r="B106" s="51">
        <v>75</v>
      </c>
      <c r="C106" s="51" t="s">
        <v>199</v>
      </c>
      <c r="D106" s="51" t="s">
        <v>132</v>
      </c>
      <c r="E106" s="38" t="s">
        <v>92</v>
      </c>
      <c r="F106" s="40" t="s">
        <v>21</v>
      </c>
      <c r="G106" s="40" t="s">
        <v>21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 x14ac:dyDescent="0.25">
      <c r="A107" s="58" t="s">
        <v>241</v>
      </c>
      <c r="B107" s="58">
        <v>75</v>
      </c>
      <c r="C107" s="58" t="s">
        <v>199</v>
      </c>
      <c r="D107" s="58" t="s">
        <v>133</v>
      </c>
      <c r="E107" s="35" t="s">
        <v>94</v>
      </c>
      <c r="F107" s="37" t="s">
        <v>21</v>
      </c>
      <c r="G107" s="37" t="s">
        <v>21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 x14ac:dyDescent="0.25">
      <c r="A108" s="51" t="s">
        <v>241</v>
      </c>
      <c r="B108" s="51">
        <v>75</v>
      </c>
      <c r="C108" s="51" t="s">
        <v>199</v>
      </c>
      <c r="D108" s="51" t="s">
        <v>134</v>
      </c>
      <c r="E108" s="38" t="s">
        <v>96</v>
      </c>
      <c r="F108" s="40" t="s">
        <v>21</v>
      </c>
      <c r="G108" s="40" t="s">
        <v>21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48" t="s">
        <v>241</v>
      </c>
      <c r="B109" s="48">
        <v>75</v>
      </c>
      <c r="C109" s="35" t="s">
        <v>199</v>
      </c>
      <c r="D109" s="58" t="s">
        <v>135</v>
      </c>
      <c r="E109" s="35" t="s">
        <v>98</v>
      </c>
      <c r="F109" s="37" t="s">
        <v>21</v>
      </c>
      <c r="G109" s="37" t="s">
        <v>21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53" t="s">
        <v>242</v>
      </c>
      <c r="B110" s="52">
        <v>76</v>
      </c>
      <c r="C110" s="38" t="s">
        <v>199</v>
      </c>
      <c r="D110" s="51" t="s">
        <v>136</v>
      </c>
      <c r="E110" s="38" t="s">
        <v>92</v>
      </c>
      <c r="F110" s="40" t="s">
        <v>21</v>
      </c>
      <c r="G110" s="40" t="s">
        <v>21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 x14ac:dyDescent="0.25">
      <c r="A111" s="58" t="s">
        <v>242</v>
      </c>
      <c r="B111" s="58">
        <v>76</v>
      </c>
      <c r="C111" s="58" t="s">
        <v>199</v>
      </c>
      <c r="D111" s="58" t="s">
        <v>137</v>
      </c>
      <c r="E111" s="35" t="s">
        <v>94</v>
      </c>
      <c r="F111" s="37" t="s">
        <v>21</v>
      </c>
      <c r="G111" s="37" t="s">
        <v>21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 x14ac:dyDescent="0.25">
      <c r="A112" s="51" t="s">
        <v>242</v>
      </c>
      <c r="B112" s="51">
        <v>76</v>
      </c>
      <c r="C112" s="51" t="s">
        <v>199</v>
      </c>
      <c r="D112" s="51" t="s">
        <v>138</v>
      </c>
      <c r="E112" s="38" t="s">
        <v>96</v>
      </c>
      <c r="F112" s="40" t="s">
        <v>21</v>
      </c>
      <c r="G112" s="40" t="s">
        <v>21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64" t="s">
        <v>242</v>
      </c>
      <c r="B113" s="64">
        <v>76</v>
      </c>
      <c r="C113" s="64" t="s">
        <v>199</v>
      </c>
      <c r="D113" s="64" t="s">
        <v>139</v>
      </c>
      <c r="E113" s="47" t="s">
        <v>98</v>
      </c>
      <c r="F113" s="56" t="s">
        <v>21</v>
      </c>
      <c r="G113" s="56" t="s">
        <v>21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x14ac:dyDescent="0.2">
      <c r="A114" s="29"/>
      <c r="B114" s="29"/>
      <c r="C114" s="29"/>
      <c r="D114" s="70"/>
      <c r="E114" s="29"/>
      <c r="F114" s="29"/>
      <c r="G114" s="29"/>
      <c r="H114" s="2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x14ac:dyDescent="0.2">
      <c r="A115" s="29"/>
      <c r="B115" s="29"/>
      <c r="C115" s="29"/>
      <c r="D115" s="70"/>
      <c r="E115" s="29"/>
      <c r="F115" s="29"/>
      <c r="G115" s="29"/>
      <c r="H115" s="2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30" t="s">
        <v>140</v>
      </c>
      <c r="B116" s="30"/>
      <c r="C116" s="30"/>
      <c r="D116" s="70"/>
      <c r="E116" s="29"/>
      <c r="F116" s="29"/>
      <c r="G116" s="29"/>
      <c r="H116" s="2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3" t="s">
        <v>141</v>
      </c>
      <c r="B117" s="3" t="s">
        <v>142</v>
      </c>
      <c r="C117" s="29"/>
      <c r="D117" s="70"/>
      <c r="E117" s="29"/>
      <c r="F117" s="29"/>
      <c r="G117" s="29"/>
      <c r="H117" s="2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35">
        <v>0</v>
      </c>
      <c r="B118" s="44" t="s">
        <v>143</v>
      </c>
      <c r="C118" s="29"/>
      <c r="D118" s="70"/>
      <c r="E118" s="29"/>
      <c r="F118" s="29"/>
      <c r="G118" s="29"/>
      <c r="H118" s="2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38">
        <v>1</v>
      </c>
      <c r="B119" s="45" t="s">
        <v>144</v>
      </c>
      <c r="C119" s="29"/>
      <c r="D119" s="70"/>
      <c r="E119" s="29"/>
      <c r="F119" s="29"/>
      <c r="G119" s="29"/>
      <c r="H119" s="2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35">
        <v>2</v>
      </c>
      <c r="B120" s="44" t="s">
        <v>145</v>
      </c>
      <c r="C120" s="29"/>
      <c r="D120" s="70"/>
      <c r="E120" s="29"/>
      <c r="F120" s="29"/>
      <c r="G120" s="29"/>
      <c r="H120" s="2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38">
        <v>3</v>
      </c>
      <c r="B121" s="45" t="s">
        <v>146</v>
      </c>
      <c r="C121" s="29"/>
      <c r="D121" s="70"/>
      <c r="E121" s="29"/>
      <c r="F121" s="29"/>
      <c r="G121" s="29"/>
      <c r="H121" s="2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0" x14ac:dyDescent="0.25">
      <c r="A122" s="35">
        <v>4</v>
      </c>
      <c r="B122" s="44" t="s">
        <v>147</v>
      </c>
      <c r="C122" s="29"/>
      <c r="D122" s="70"/>
      <c r="E122" s="29"/>
      <c r="F122" s="29"/>
      <c r="G122" s="29"/>
      <c r="H122" s="2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41">
        <v>5</v>
      </c>
      <c r="B123" s="46" t="s">
        <v>1</v>
      </c>
      <c r="C123" s="29"/>
      <c r="D123" s="70"/>
      <c r="E123" s="29"/>
      <c r="F123" s="29"/>
      <c r="G123" s="29"/>
      <c r="H123" s="2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x14ac:dyDescent="0.2">
      <c r="A124" s="29"/>
      <c r="B124" s="29"/>
      <c r="C124" s="29"/>
      <c r="D124" s="70"/>
      <c r="E124" s="29"/>
      <c r="F124" s="29"/>
      <c r="G124" s="29"/>
      <c r="H124" s="2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x14ac:dyDescent="0.2">
      <c r="A125" s="29"/>
      <c r="B125" s="29"/>
      <c r="C125" s="29"/>
      <c r="D125" s="70"/>
      <c r="E125" s="29"/>
      <c r="F125" s="29"/>
      <c r="G125" s="29"/>
      <c r="H125" s="2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30"/>
      <c r="B126" s="30"/>
      <c r="C126" s="30"/>
      <c r="D126" s="70"/>
      <c r="E126" s="29"/>
      <c r="F126" s="29"/>
      <c r="G126" s="29"/>
      <c r="H126" s="2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" x14ac:dyDescent="0.25">
      <c r="A127" s="3" t="s">
        <v>196</v>
      </c>
      <c r="B127" s="3" t="s">
        <v>4</v>
      </c>
      <c r="C127" s="3" t="s">
        <v>198</v>
      </c>
      <c r="D127" s="71" t="s">
        <v>5</v>
      </c>
      <c r="E127" s="3" t="s">
        <v>201</v>
      </c>
      <c r="F127" s="3" t="s">
        <v>219</v>
      </c>
      <c r="G127" s="3" t="s">
        <v>202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35" t="s">
        <v>148</v>
      </c>
      <c r="B128" s="84">
        <v>77</v>
      </c>
      <c r="C128" s="35" t="s">
        <v>199</v>
      </c>
      <c r="D128" s="58" t="s">
        <v>149</v>
      </c>
      <c r="E128" s="35" t="s">
        <v>150</v>
      </c>
      <c r="F128" s="73" t="s">
        <v>21</v>
      </c>
      <c r="G128" s="73" t="s">
        <v>21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38" t="s">
        <v>148</v>
      </c>
      <c r="B129" s="84"/>
      <c r="C129" s="38" t="s">
        <v>199</v>
      </c>
      <c r="D129" s="51" t="s">
        <v>151</v>
      </c>
      <c r="E129" s="38" t="s">
        <v>152</v>
      </c>
      <c r="F129" s="74" t="s">
        <v>21</v>
      </c>
      <c r="G129" s="74" t="s">
        <v>21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35" t="s">
        <v>148</v>
      </c>
      <c r="B130" s="84"/>
      <c r="C130" s="35" t="s">
        <v>199</v>
      </c>
      <c r="D130" s="58" t="s">
        <v>153</v>
      </c>
      <c r="E130" s="35" t="s">
        <v>154</v>
      </c>
      <c r="F130" s="73" t="s">
        <v>21</v>
      </c>
      <c r="G130" s="73" t="s">
        <v>21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38" t="s">
        <v>148</v>
      </c>
      <c r="B131" s="84"/>
      <c r="C131" s="38" t="s">
        <v>199</v>
      </c>
      <c r="D131" s="51" t="s">
        <v>155</v>
      </c>
      <c r="E131" s="38" t="s">
        <v>156</v>
      </c>
      <c r="F131" s="74" t="s">
        <v>21</v>
      </c>
      <c r="G131" s="74" t="s">
        <v>21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35" t="s">
        <v>148</v>
      </c>
      <c r="B132" s="84"/>
      <c r="C132" s="35" t="s">
        <v>199</v>
      </c>
      <c r="D132" s="58" t="s">
        <v>157</v>
      </c>
      <c r="E132" s="66" t="s">
        <v>244</v>
      </c>
      <c r="F132" s="73" t="s">
        <v>21</v>
      </c>
      <c r="G132" s="73" t="s">
        <v>21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38" t="s">
        <v>148</v>
      </c>
      <c r="B133" s="84"/>
      <c r="C133" s="38" t="s">
        <v>199</v>
      </c>
      <c r="D133" s="51" t="s">
        <v>158</v>
      </c>
      <c r="E133" s="67" t="s">
        <v>245</v>
      </c>
      <c r="F133" s="74" t="s">
        <v>21</v>
      </c>
      <c r="G133" s="74" t="s">
        <v>21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35" t="s">
        <v>148</v>
      </c>
      <c r="B134" s="84"/>
      <c r="C134" s="35" t="s">
        <v>199</v>
      </c>
      <c r="D134" s="58" t="s">
        <v>159</v>
      </c>
      <c r="E134" s="66" t="s">
        <v>246</v>
      </c>
      <c r="F134" s="73" t="s">
        <v>21</v>
      </c>
      <c r="G134" s="73" t="s">
        <v>21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38" t="s">
        <v>148</v>
      </c>
      <c r="B135" s="84"/>
      <c r="C135" s="38" t="s">
        <v>199</v>
      </c>
      <c r="D135" s="51" t="s">
        <v>160</v>
      </c>
      <c r="E135" s="67" t="s">
        <v>247</v>
      </c>
      <c r="F135" s="74" t="s">
        <v>21</v>
      </c>
      <c r="G135" s="74" t="s">
        <v>21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35" t="s">
        <v>148</v>
      </c>
      <c r="B136" s="84"/>
      <c r="C136" s="35" t="s">
        <v>199</v>
      </c>
      <c r="D136" s="58" t="s">
        <v>161</v>
      </c>
      <c r="E136" s="66" t="s">
        <v>248</v>
      </c>
      <c r="F136" s="73" t="s">
        <v>21</v>
      </c>
      <c r="G136" s="73" t="s">
        <v>21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38" t="s">
        <v>148</v>
      </c>
      <c r="B137" s="84"/>
      <c r="C137" s="38" t="s">
        <v>199</v>
      </c>
      <c r="D137" s="51" t="s">
        <v>162</v>
      </c>
      <c r="E137" s="67" t="s">
        <v>249</v>
      </c>
      <c r="F137" s="74" t="s">
        <v>21</v>
      </c>
      <c r="G137" s="74" t="s">
        <v>21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35" t="s">
        <v>148</v>
      </c>
      <c r="B138" s="84"/>
      <c r="C138" s="35" t="s">
        <v>199</v>
      </c>
      <c r="D138" s="58" t="s">
        <v>163</v>
      </c>
      <c r="E138" s="66" t="s">
        <v>251</v>
      </c>
      <c r="F138" s="73" t="s">
        <v>21</v>
      </c>
      <c r="G138" s="73" t="s">
        <v>21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38" t="s">
        <v>148</v>
      </c>
      <c r="B139" s="84"/>
      <c r="C139" s="38" t="s">
        <v>199</v>
      </c>
      <c r="D139" s="51" t="s">
        <v>164</v>
      </c>
      <c r="E139" s="67" t="s">
        <v>250</v>
      </c>
      <c r="F139" s="74" t="s">
        <v>21</v>
      </c>
      <c r="G139" s="74" t="s">
        <v>21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35" t="s">
        <v>148</v>
      </c>
      <c r="B140" s="84"/>
      <c r="C140" s="35" t="s">
        <v>199</v>
      </c>
      <c r="D140" s="58" t="s">
        <v>165</v>
      </c>
      <c r="E140" s="66" t="s">
        <v>252</v>
      </c>
      <c r="F140" s="73" t="s">
        <v>21</v>
      </c>
      <c r="G140" s="73" t="s">
        <v>21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38" t="s">
        <v>148</v>
      </c>
      <c r="B141" s="84"/>
      <c r="C141" s="38" t="s">
        <v>199</v>
      </c>
      <c r="D141" s="51" t="s">
        <v>166</v>
      </c>
      <c r="E141" s="67" t="s">
        <v>253</v>
      </c>
      <c r="F141" s="74" t="s">
        <v>21</v>
      </c>
      <c r="G141" s="74" t="s">
        <v>21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35" t="s">
        <v>148</v>
      </c>
      <c r="B142" s="84"/>
      <c r="C142" s="35" t="s">
        <v>199</v>
      </c>
      <c r="D142" s="58" t="s">
        <v>167</v>
      </c>
      <c r="E142" s="66" t="s">
        <v>254</v>
      </c>
      <c r="F142" s="73" t="s">
        <v>21</v>
      </c>
      <c r="G142" s="73" t="s">
        <v>21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41" t="s">
        <v>148</v>
      </c>
      <c r="B143" s="85"/>
      <c r="C143" s="41" t="s">
        <v>199</v>
      </c>
      <c r="D143" s="69" t="s">
        <v>168</v>
      </c>
      <c r="E143" s="68" t="s">
        <v>255</v>
      </c>
      <c r="F143" s="75" t="s">
        <v>21</v>
      </c>
      <c r="G143" s="75" t="s">
        <v>21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x14ac:dyDescent="0.2">
      <c r="A144" s="29"/>
      <c r="B144" s="29"/>
      <c r="C144" s="29"/>
      <c r="D144" s="70"/>
      <c r="E144" s="29"/>
      <c r="F144" s="29"/>
      <c r="G144" s="29"/>
      <c r="H144" s="2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x14ac:dyDescent="0.2">
      <c r="A145" s="29"/>
      <c r="B145" s="29"/>
      <c r="C145" s="29"/>
      <c r="D145" s="70"/>
      <c r="E145" s="29"/>
      <c r="F145" s="29"/>
      <c r="G145" s="29"/>
      <c r="H145" s="2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x14ac:dyDescent="0.2">
      <c r="A146" s="29"/>
      <c r="B146" s="29"/>
      <c r="C146" s="29"/>
      <c r="D146" s="70"/>
      <c r="E146" s="29"/>
      <c r="F146" s="29"/>
      <c r="G146" s="29"/>
      <c r="H146" s="2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x14ac:dyDescent="0.2">
      <c r="A147" s="29"/>
      <c r="B147" s="29"/>
      <c r="C147" s="29"/>
      <c r="D147" s="70"/>
      <c r="E147" s="29"/>
      <c r="F147" s="29"/>
      <c r="G147" s="29"/>
      <c r="H147" s="2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0" x14ac:dyDescent="0.25">
      <c r="A148" s="3" t="s">
        <v>196</v>
      </c>
      <c r="B148" s="3" t="s">
        <v>4</v>
      </c>
      <c r="C148" s="3" t="s">
        <v>198</v>
      </c>
      <c r="D148" s="71" t="s">
        <v>5</v>
      </c>
      <c r="E148" s="3" t="s">
        <v>201</v>
      </c>
      <c r="F148" s="3" t="s">
        <v>219</v>
      </c>
      <c r="G148" s="3" t="s">
        <v>202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0" x14ac:dyDescent="0.25">
      <c r="A149" s="35" t="s">
        <v>169</v>
      </c>
      <c r="B149" s="35">
        <v>78</v>
      </c>
      <c r="C149" s="35" t="s">
        <v>199</v>
      </c>
      <c r="D149" s="58" t="s">
        <v>170</v>
      </c>
      <c r="E149" s="35" t="s">
        <v>150</v>
      </c>
      <c r="F149" s="73" t="s">
        <v>21</v>
      </c>
      <c r="G149" s="44" t="s">
        <v>171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38" t="s">
        <v>169</v>
      </c>
      <c r="B150" s="38">
        <v>78</v>
      </c>
      <c r="C150" s="38" t="s">
        <v>199</v>
      </c>
      <c r="D150" s="51" t="s">
        <v>172</v>
      </c>
      <c r="E150" s="38" t="s">
        <v>152</v>
      </c>
      <c r="F150" s="74" t="s">
        <v>21</v>
      </c>
      <c r="G150" s="45" t="s">
        <v>173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45" x14ac:dyDescent="0.25">
      <c r="A151" s="35" t="s">
        <v>169</v>
      </c>
      <c r="B151" s="35">
        <v>78</v>
      </c>
      <c r="C151" s="35" t="s">
        <v>199</v>
      </c>
      <c r="D151" s="58" t="s">
        <v>174</v>
      </c>
      <c r="E151" s="35" t="s">
        <v>176</v>
      </c>
      <c r="F151" s="73" t="s">
        <v>21</v>
      </c>
      <c r="G151" s="44" t="s">
        <v>175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38" t="s">
        <v>169</v>
      </c>
      <c r="B152" s="38">
        <v>78</v>
      </c>
      <c r="C152" s="38" t="s">
        <v>199</v>
      </c>
      <c r="D152" s="51" t="s">
        <v>177</v>
      </c>
      <c r="E152" s="67" t="s">
        <v>245</v>
      </c>
      <c r="F152" s="74" t="s">
        <v>21</v>
      </c>
      <c r="G152" s="45" t="s">
        <v>173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35" t="s">
        <v>169</v>
      </c>
      <c r="B153" s="35">
        <v>78</v>
      </c>
      <c r="C153" s="35" t="s">
        <v>199</v>
      </c>
      <c r="D153" s="58" t="s">
        <v>178</v>
      </c>
      <c r="E153" s="66" t="s">
        <v>246</v>
      </c>
      <c r="F153" s="73" t="s">
        <v>21</v>
      </c>
      <c r="G153" s="44" t="s">
        <v>173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38" t="s">
        <v>169</v>
      </c>
      <c r="B154" s="38">
        <v>78</v>
      </c>
      <c r="C154" s="38" t="s">
        <v>199</v>
      </c>
      <c r="D154" s="51" t="s">
        <v>179</v>
      </c>
      <c r="E154" s="67" t="s">
        <v>247</v>
      </c>
      <c r="F154" s="74" t="s">
        <v>21</v>
      </c>
      <c r="G154" s="45" t="s">
        <v>180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35" t="s">
        <v>169</v>
      </c>
      <c r="B155" s="35">
        <v>78</v>
      </c>
      <c r="C155" s="35" t="s">
        <v>199</v>
      </c>
      <c r="D155" s="58" t="s">
        <v>181</v>
      </c>
      <c r="E155" s="66" t="s">
        <v>248</v>
      </c>
      <c r="F155" s="73" t="s">
        <v>21</v>
      </c>
      <c r="G155" s="44" t="s">
        <v>173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38" t="s">
        <v>169</v>
      </c>
      <c r="B156" s="38">
        <v>78</v>
      </c>
      <c r="C156" s="38" t="s">
        <v>199</v>
      </c>
      <c r="D156" s="51" t="s">
        <v>182</v>
      </c>
      <c r="E156" s="67" t="s">
        <v>249</v>
      </c>
      <c r="F156" s="74" t="s">
        <v>21</v>
      </c>
      <c r="G156" s="45" t="s">
        <v>173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35" t="s">
        <v>169</v>
      </c>
      <c r="B157" s="35">
        <v>78</v>
      </c>
      <c r="C157" s="35" t="s">
        <v>199</v>
      </c>
      <c r="D157" s="58" t="s">
        <v>183</v>
      </c>
      <c r="E157" s="66" t="s">
        <v>251</v>
      </c>
      <c r="F157" s="73" t="s">
        <v>21</v>
      </c>
      <c r="G157" s="44" t="s">
        <v>173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38" t="s">
        <v>169</v>
      </c>
      <c r="B158" s="38">
        <v>78</v>
      </c>
      <c r="C158" s="38" t="s">
        <v>199</v>
      </c>
      <c r="D158" s="51" t="s">
        <v>184</v>
      </c>
      <c r="E158" s="67" t="s">
        <v>250</v>
      </c>
      <c r="F158" s="74" t="s">
        <v>21</v>
      </c>
      <c r="G158" s="45" t="s">
        <v>173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35" t="s">
        <v>169</v>
      </c>
      <c r="B159" s="35">
        <v>78</v>
      </c>
      <c r="C159" s="35" t="s">
        <v>199</v>
      </c>
      <c r="D159" s="58" t="s">
        <v>185</v>
      </c>
      <c r="E159" s="66" t="s">
        <v>252</v>
      </c>
      <c r="F159" s="73" t="s">
        <v>21</v>
      </c>
      <c r="G159" s="44" t="s">
        <v>173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38" t="s">
        <v>169</v>
      </c>
      <c r="B160" s="38">
        <v>78</v>
      </c>
      <c r="C160" s="38" t="s">
        <v>199</v>
      </c>
      <c r="D160" s="51" t="s">
        <v>186</v>
      </c>
      <c r="E160" s="67" t="s">
        <v>253</v>
      </c>
      <c r="F160" s="74" t="s">
        <v>21</v>
      </c>
      <c r="G160" s="45" t="s">
        <v>173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35" t="s">
        <v>169</v>
      </c>
      <c r="B161" s="35">
        <v>78</v>
      </c>
      <c r="C161" s="35" t="s">
        <v>199</v>
      </c>
      <c r="D161" s="58" t="s">
        <v>187</v>
      </c>
      <c r="E161" s="66" t="s">
        <v>254</v>
      </c>
      <c r="F161" s="73" t="s">
        <v>21</v>
      </c>
      <c r="G161" s="44" t="s">
        <v>173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38" t="s">
        <v>169</v>
      </c>
      <c r="B162" s="38">
        <v>78</v>
      </c>
      <c r="C162" s="38" t="s">
        <v>199</v>
      </c>
      <c r="D162" s="51" t="s">
        <v>188</v>
      </c>
      <c r="E162" s="68" t="s">
        <v>255</v>
      </c>
      <c r="F162" s="74" t="s">
        <v>21</v>
      </c>
      <c r="G162" s="45" t="s">
        <v>173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x14ac:dyDescent="0.25">
      <c r="A163" s="35" t="s">
        <v>169</v>
      </c>
      <c r="B163" s="35">
        <v>79</v>
      </c>
      <c r="C163" s="35" t="s">
        <v>199</v>
      </c>
      <c r="D163" s="58" t="s">
        <v>189</v>
      </c>
      <c r="E163" s="35" t="s">
        <v>191</v>
      </c>
      <c r="F163" s="73" t="s">
        <v>21</v>
      </c>
      <c r="G163" s="44" t="s">
        <v>190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x14ac:dyDescent="0.25">
      <c r="A164" s="41" t="s">
        <v>169</v>
      </c>
      <c r="B164" s="41">
        <v>80</v>
      </c>
      <c r="C164" s="41" t="s">
        <v>199</v>
      </c>
      <c r="D164" s="69" t="s">
        <v>189</v>
      </c>
      <c r="E164" s="41" t="s">
        <v>191</v>
      </c>
      <c r="F164" s="75" t="s">
        <v>21</v>
      </c>
      <c r="G164" s="46" t="s">
        <v>192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x14ac:dyDescent="0.25">
      <c r="A165" s="35" t="s">
        <v>169</v>
      </c>
      <c r="B165" s="35">
        <v>81</v>
      </c>
      <c r="C165" s="35" t="s">
        <v>199</v>
      </c>
      <c r="D165" s="58" t="s">
        <v>189</v>
      </c>
      <c r="E165" s="35" t="s">
        <v>191</v>
      </c>
      <c r="F165" s="73" t="s">
        <v>21</v>
      </c>
      <c r="G165" s="44" t="s">
        <v>193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41" t="s">
        <v>169</v>
      </c>
      <c r="B166" s="41">
        <v>82</v>
      </c>
      <c r="C166" s="41" t="s">
        <v>199</v>
      </c>
      <c r="D166" s="69" t="s">
        <v>189</v>
      </c>
      <c r="E166" s="41" t="s">
        <v>8</v>
      </c>
      <c r="F166" s="75" t="s">
        <v>21</v>
      </c>
      <c r="G166" s="46" t="s">
        <v>194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x14ac:dyDescent="0.2">
      <c r="A167" s="29"/>
      <c r="B167" s="29"/>
      <c r="C167" s="29"/>
      <c r="D167" s="70"/>
      <c r="E167" s="29"/>
      <c r="F167" s="29"/>
      <c r="G167" s="29"/>
      <c r="H167" s="2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x14ac:dyDescent="0.2">
      <c r="A168" s="29"/>
      <c r="B168" s="29"/>
      <c r="C168" s="29"/>
      <c r="D168" s="70"/>
      <c r="E168" s="29"/>
      <c r="F168" s="29"/>
      <c r="G168" s="29"/>
      <c r="H168" s="2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0" x14ac:dyDescent="0.25">
      <c r="A169" s="3" t="s">
        <v>196</v>
      </c>
      <c r="B169" s="3" t="s">
        <v>4</v>
      </c>
      <c r="C169" s="3" t="s">
        <v>198</v>
      </c>
      <c r="D169" s="71" t="s">
        <v>5</v>
      </c>
      <c r="E169" s="3" t="s">
        <v>201</v>
      </c>
      <c r="F169" s="3" t="s">
        <v>219</v>
      </c>
      <c r="G169" s="3" t="s">
        <v>202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5" x14ac:dyDescent="0.2">
      <c r="A170" s="64" t="s">
        <v>229</v>
      </c>
      <c r="B170" s="64">
        <v>0</v>
      </c>
      <c r="C170" s="64">
        <v>16</v>
      </c>
      <c r="D170" s="64" t="s">
        <v>195</v>
      </c>
      <c r="E170" s="64" t="s">
        <v>8</v>
      </c>
      <c r="F170" s="76" t="s">
        <v>21</v>
      </c>
      <c r="G170" s="65" t="s">
        <v>230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x14ac:dyDescent="0.2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x14ac:dyDescent="0.2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x14ac:dyDescent="0.2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x14ac:dyDescent="0.2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x14ac:dyDescent="0.2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x14ac:dyDescent="0.2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9:26" ht="14.25" x14ac:dyDescent="0.2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9:26" ht="14.25" x14ac:dyDescent="0.2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9:26" ht="14.25" x14ac:dyDescent="0.2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9:26" ht="14.25" x14ac:dyDescent="0.2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9:26" ht="14.25" x14ac:dyDescent="0.2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9:26" ht="14.25" x14ac:dyDescent="0.2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9:26" ht="14.25" x14ac:dyDescent="0.2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9:26" ht="14.25" x14ac:dyDescent="0.2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9:26" ht="14.25" x14ac:dyDescent="0.2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9:26" ht="14.25" x14ac:dyDescent="0.2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9:26" ht="14.25" x14ac:dyDescent="0.2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9:26" ht="14.25" x14ac:dyDescent="0.2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9:26" ht="14.25" x14ac:dyDescent="0.2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9:26" ht="14.25" x14ac:dyDescent="0.2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9:26" ht="14.25" x14ac:dyDescent="0.2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9:26" ht="14.25" x14ac:dyDescent="0.2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9:26" ht="14.25" x14ac:dyDescent="0.2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9:26" ht="14.25" x14ac:dyDescent="0.2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9:26" ht="14.25" x14ac:dyDescent="0.2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9:26" ht="14.25" x14ac:dyDescent="0.2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9:26" ht="14.25" x14ac:dyDescent="0.2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9:26" ht="14.25" x14ac:dyDescent="0.2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9:26" ht="14.25" x14ac:dyDescent="0.2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9:26" ht="14.25" x14ac:dyDescent="0.2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9:26" ht="14.25" x14ac:dyDescent="0.2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9:26" ht="14.25" x14ac:dyDescent="0.2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9:26" ht="14.25" x14ac:dyDescent="0.2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9:26" ht="14.25" x14ac:dyDescent="0.2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9:26" ht="14.25" x14ac:dyDescent="0.2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9:26" ht="14.25" x14ac:dyDescent="0.2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9:26" ht="14.25" x14ac:dyDescent="0.2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9:26" ht="14.25" x14ac:dyDescent="0.2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x14ac:dyDescent="0.2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x14ac:dyDescent="0.2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x14ac:dyDescent="0.2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x14ac:dyDescent="0.2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x14ac:dyDescent="0.2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x14ac:dyDescent="0.2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x14ac:dyDescent="0.2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x14ac:dyDescent="0.2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x14ac:dyDescent="0.2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x14ac:dyDescent="0.2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x14ac:dyDescent="0.2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x14ac:dyDescent="0.2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mergeCells count="1">
    <mergeCell ref="B128:B143"/>
  </mergeCells>
  <phoneticPr fontId="4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24A5BEF532A74C9E8CF697D8FCD623" ma:contentTypeVersion="13" ma:contentTypeDescription="Opret et nyt dokument." ma:contentTypeScope="" ma:versionID="78296ec090bb2adb8f8fab6c6bc42cd6">
  <xsd:schema xmlns:xsd="http://www.w3.org/2001/XMLSchema" xmlns:xs="http://www.w3.org/2001/XMLSchema" xmlns:p="http://schemas.microsoft.com/office/2006/metadata/properties" xmlns:ns2="410ec2e2-f0c9-40ee-a037-a8441f13334e" xmlns:ns3="2ba5161c-74a9-4fb1-9587-a1a2585ec98f" targetNamespace="http://schemas.microsoft.com/office/2006/metadata/properties" ma:root="true" ma:fieldsID="7f5c304e0d8a3d368d8571e1296d2d45" ns2:_="" ns3:_="">
    <xsd:import namespace="410ec2e2-f0c9-40ee-a037-a8441f13334e"/>
    <xsd:import namespace="2ba5161c-74a9-4fb1-9587-a1a2585ec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ec2e2-f0c9-40ee-a037-a8441f133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5161c-74a9-4fb1-9587-a1a2585ec9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C6B19-C57E-4FEB-957B-5640F79B0A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1CDD4-6C59-4E4B-818B-38445C3A4B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B5ED57-EC38-42CC-B037-5BF215C0A1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ec2e2-f0c9-40ee-a037-a8441f13334e"/>
    <ds:schemaRef ds:uri="2ba5161c-74a9-4fb1-9587-a1a2585ec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Description</vt:lpstr>
      <vt:lpstr>Holding register (03;16)</vt:lpstr>
      <vt:lpstr>Description!Input_register</vt:lpstr>
      <vt:lpstr>Description!Output_holding_register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Birkebæk</dc:creator>
  <dc:description/>
  <cp:lastModifiedBy>Helene Birkebæk</cp:lastModifiedBy>
  <cp:revision>2</cp:revision>
  <dcterms:created xsi:type="dcterms:W3CDTF">2023-05-22T08:06:21Z</dcterms:created>
  <dcterms:modified xsi:type="dcterms:W3CDTF">2023-06-02T06:19:52Z</dcterms:modified>
  <dc:language>en-IN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ntentTypeId">
    <vt:lpwstr>0x010100B324A5BEF532A74C9E8CF697D8FCD623</vt:lpwstr>
  </property>
</Properties>
</file>